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olha 1" sheetId="1" r:id="rId1"/>
  </sheets>
  <calcPr calcId="124519"/>
</workbook>
</file>

<file path=xl/sharedStrings.xml><?xml version="1.0" encoding="utf-8"?>
<sst xmlns="http://schemas.openxmlformats.org/spreadsheetml/2006/main" count="36" uniqueCount="36">
  <si>
    <t xml:space="preserve"/>
  </si>
  <si>
    <t xml:space="preserve">ICA010</t>
  </si>
  <si>
    <t xml:space="preserve">Ud</t>
  </si>
  <si>
    <t xml:space="preserve">Termoacumulador eléctrico.</t>
  </si>
  <si>
    <r>
      <rPr>
        <sz val="8.25"/>
        <color rgb="FF000000"/>
        <rFont val="Arial"/>
        <family val="2"/>
      </rPr>
      <t xml:space="preserve">Termoacumulador eléctrico para o serviço de A.Q.S., mural vertical, resistência blindada, capacidade 75 l, potência 2 kW, de 758 mm de altura e 450 mm de diâmetro, formado por tanque de aço vitrificado, isolamento de espuma de poliuretano, ânodo de sacrifício de magnésio. Inclusive válvula de segurança antirretorno, válvulas de corte de esfera, tubos de ligação flexíveis, tanto na entrada de água como na saída. Totalmente montado, ligado e testado.</t>
    </r>
    <r>
      <rPr>
        <sz val="8.25"/>
        <color rgb="FF000000"/>
        <rFont val="Arial"/>
        <family val="2"/>
      </rPr>
      <t xml:space="preserve">
</t>
    </r>
  </si>
  <si>
    <t xml:space="preserve">Unitário</t>
  </si>
  <si>
    <t xml:space="preserve">Ud</t>
  </si>
  <si>
    <t xml:space="preserve">Descrição</t>
  </si>
  <si>
    <t xml:space="preserve">Rend.</t>
  </si>
  <si>
    <t xml:space="preserve">Preço unitário</t>
  </si>
  <si>
    <t xml:space="preserve">Importância</t>
  </si>
  <si>
    <t xml:space="preserve">mt38tew021ii</t>
  </si>
  <si>
    <t xml:space="preserve">Ud</t>
  </si>
  <si>
    <t xml:space="preserve">Termoacumulador eléctrico para o serviço de A.Q.S., mural vertical, resistência blindada, capacidade 75 l, potência 2 kW, de 758 mm de altura e 450 mm de diâmetro, formado por tanque de aço vitrificado, isolamento de espuma de poliuretano, ânodo de sacrifício de magnésio.</t>
  </si>
  <si>
    <t xml:space="preserve">mt38tew010a</t>
  </si>
  <si>
    <t xml:space="preserve">Ud</t>
  </si>
  <si>
    <t xml:space="preserve">Tubo de ligação flexível de 20 cm e 1/2" de diâmetro.</t>
  </si>
  <si>
    <t xml:space="preserve">mt37sve010b</t>
  </si>
  <si>
    <t xml:space="preserve">Ud</t>
  </si>
  <si>
    <t xml:space="preserve">Válvula de esfera de latão niquelado para enroscar de 1/2".</t>
  </si>
  <si>
    <t xml:space="preserve">mt37svs050a</t>
  </si>
  <si>
    <t xml:space="preserve">Ud</t>
  </si>
  <si>
    <t xml:space="preserve">Válvula de segurança antirretorno, de latão cromado, com rosca de 1/2" de diâmetro, regulada a 8 bar de pressão, com manípulo de purga.</t>
  </si>
  <si>
    <t xml:space="preserve">mt38www011</t>
  </si>
  <si>
    <t xml:space="preserve">Ud</t>
  </si>
  <si>
    <t xml:space="preserve">Material auxiliar para instalações de A.Q.S.</t>
  </si>
  <si>
    <t xml:space="preserve">mo008</t>
  </si>
  <si>
    <t xml:space="preserve">h</t>
  </si>
  <si>
    <t xml:space="preserve">Oficial de 1ª canalizador.</t>
  </si>
  <si>
    <t xml:space="preserve">mo107</t>
  </si>
  <si>
    <t xml:space="preserve">h</t>
  </si>
  <si>
    <t xml:space="preserve">Ajudante de canalizador.</t>
  </si>
  <si>
    <t xml:space="preserve">%</t>
  </si>
  <si>
    <t xml:space="preserve">Custos directos complementares</t>
  </si>
  <si>
    <t xml:space="preserve">Custo de manutenção decenal: 227.768,39Kz nos primeiros 10 anos.</t>
  </si>
  <si>
    <t xml:space="preserve">Total:</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</si>
</sst>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0" fontId="0" fillId="0" borderId="3" xfId="0" applyFont="1" applyAlignment="1">
      <alignment horizontal="center" vertical="top" wrapText="1"/>
    </xf>
    <xf numFmtId="200" fontId="0" fillId="0" borderId="3" xfId="0" applyFont="1" applyAlignment="1">
      <alignment horizontal="right" vertical="top" wrapText="1"/>
    </xf>
    <xf numFmtId="201" fontId="0" fillId="0" borderId="3" xfId="0" applyFont="1" applyAlignment="1">
      <alignment horizontal="right" vertical="top" wrapText="1"/>
    </xf>
    <xf numFmtId="0" fontId="0" fillId="0" borderId="4" xfId="0" applyFont="1" applyAlignment="1">
      <alignment horizontal="center"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201" fontId="0" fillId="0" borderId="4" xfId="0" applyFont="1" applyAlignment="1">
      <alignment horizontal="right" vertical="top" wrapText="1"/>
    </xf>
    <xf numFmtId="0" fontId="0" fillId="0" borderId="1" xfId="0" applyFont="1" applyAlignment="1">
      <alignment horizontal="center" vertical="top" wrapText="1"/>
    </xf>
    <xf numFmtId="200" fontId="0" fillId="0" borderId="1" xfId="0" applyFont="1" applyAlignment="1">
      <alignment horizontal="right"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65" customWidth="1"/>
    <col min="2" max="2" width="6.12" customWidth="1"/>
    <col min="3" max="3" width="3.23" customWidth="1"/>
    <col min="4" max="4" width="82.11" customWidth="1"/>
    <col min="5" max="5" width="6.12" customWidth="1"/>
    <col min="6" max="6" width="12.58" customWidth="1"/>
    <col min="7" max="7" width="10.71"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45.00" thickBot="1" customHeight="1">
      <c r="A5" s="5" t="s">
        <v>4</v>
      </c>
      <c r="B5" s="5"/>
      <c r="C5" s="5"/>
      <c r="D5" s="5"/>
      <c r="E5" s="5"/>
      <c r="F5" s="5"/>
      <c r="G5" s="5"/>
    </row>
    <row r="8" spans="1:7" ht="13.50" thickBot="1" customHeight="1">
      <c r="A8" s="6" t="s">
        <v>5</v>
      </c>
      <c r="B8" s="6"/>
      <c r="C8" s="6" t="s">
        <v>6</v>
      </c>
      <c r="D8" s="6" t="s">
        <v>7</v>
      </c>
      <c r="E8" s="6" t="s">
        <v>8</v>
      </c>
      <c r="F8" s="6" t="s">
        <v>9</v>
      </c>
      <c r="G8" s="6" t="s">
        <v>10</v>
      </c>
    </row>
    <row r="9" spans="1:7" ht="34.50" thickBot="1" customHeight="1">
      <c r="A9" s="7" t="s">
        <v>11</v>
      </c>
      <c r="B9" s="7"/>
      <c r="C9" s="9" t="s">
        <v>12</v>
      </c>
      <c r="D9" s="7" t="s">
        <v>13</v>
      </c>
      <c r="E9" s="11">
        <v>1</v>
      </c>
      <c r="F9" s="13">
        <v>250462</v>
      </c>
      <c r="G9" s="13">
        <f ca="1">ROUND(INDIRECT(ADDRESS(ROW()+(0), COLUMN()+(-2), 1))*INDIRECT(ADDRESS(ROW()+(0), COLUMN()+(-1), 1)), 2)</f>
        <v>250462</v>
      </c>
    </row>
    <row r="10" spans="1:7" ht="13.50" thickBot="1" customHeight="1">
      <c r="A10" s="14" t="s">
        <v>14</v>
      </c>
      <c r="B10" s="14"/>
      <c r="C10" s="15" t="s">
        <v>15</v>
      </c>
      <c r="D10" s="14" t="s">
        <v>16</v>
      </c>
      <c r="E10" s="16">
        <v>2</v>
      </c>
      <c r="F10" s="17">
        <v>9883.55</v>
      </c>
      <c r="G10" s="17">
        <f ca="1">ROUND(INDIRECT(ADDRESS(ROW()+(0), COLUMN()+(-2), 1))*INDIRECT(ADDRESS(ROW()+(0), COLUMN()+(-1), 1)), 2)</f>
        <v>19767.1</v>
      </c>
    </row>
    <row r="11" spans="1:7" ht="13.50" thickBot="1" customHeight="1">
      <c r="A11" s="14" t="s">
        <v>17</v>
      </c>
      <c r="B11" s="14"/>
      <c r="C11" s="15" t="s">
        <v>18</v>
      </c>
      <c r="D11" s="14" t="s">
        <v>19</v>
      </c>
      <c r="E11" s="16">
        <v>2</v>
      </c>
      <c r="F11" s="17">
        <v>6111.74</v>
      </c>
      <c r="G11" s="17">
        <f ca="1">ROUND(INDIRECT(ADDRESS(ROW()+(0), COLUMN()+(-2), 1))*INDIRECT(ADDRESS(ROW()+(0), COLUMN()+(-1), 1)), 2)</f>
        <v>12223.5</v>
      </c>
    </row>
    <row r="12" spans="1:7" ht="24.00" thickBot="1" customHeight="1">
      <c r="A12" s="14" t="s">
        <v>20</v>
      </c>
      <c r="B12" s="14"/>
      <c r="C12" s="15" t="s">
        <v>21</v>
      </c>
      <c r="D12" s="14" t="s">
        <v>22</v>
      </c>
      <c r="E12" s="16">
        <v>1</v>
      </c>
      <c r="F12" s="17">
        <v>7709.17</v>
      </c>
      <c r="G12" s="17">
        <f ca="1">ROUND(INDIRECT(ADDRESS(ROW()+(0), COLUMN()+(-2), 1))*INDIRECT(ADDRESS(ROW()+(0), COLUMN()+(-1), 1)), 2)</f>
        <v>7709.17</v>
      </c>
    </row>
    <row r="13" spans="1:7" ht="13.50" thickBot="1" customHeight="1">
      <c r="A13" s="14" t="s">
        <v>23</v>
      </c>
      <c r="B13" s="14"/>
      <c r="C13" s="15" t="s">
        <v>24</v>
      </c>
      <c r="D13" s="14" t="s">
        <v>25</v>
      </c>
      <c r="E13" s="16">
        <v>1</v>
      </c>
      <c r="F13" s="17">
        <v>1791.4</v>
      </c>
      <c r="G13" s="17">
        <f ca="1">ROUND(INDIRECT(ADDRESS(ROW()+(0), COLUMN()+(-2), 1))*INDIRECT(ADDRESS(ROW()+(0), COLUMN()+(-1), 1)), 2)</f>
        <v>1791.4</v>
      </c>
    </row>
    <row r="14" spans="1:7" ht="13.50" thickBot="1" customHeight="1">
      <c r="A14" s="14" t="s">
        <v>26</v>
      </c>
      <c r="B14" s="14"/>
      <c r="C14" s="15" t="s">
        <v>27</v>
      </c>
      <c r="D14" s="14" t="s">
        <v>28</v>
      </c>
      <c r="E14" s="16">
        <v>1.049</v>
      </c>
      <c r="F14" s="17">
        <v>1132.39</v>
      </c>
      <c r="G14" s="17">
        <f ca="1">ROUND(INDIRECT(ADDRESS(ROW()+(0), COLUMN()+(-2), 1))*INDIRECT(ADDRESS(ROW()+(0), COLUMN()+(-1), 1)), 2)</f>
        <v>1187.88</v>
      </c>
    </row>
    <row r="15" spans="1:7" ht="13.50" thickBot="1" customHeight="1">
      <c r="A15" s="14" t="s">
        <v>29</v>
      </c>
      <c r="B15" s="14"/>
      <c r="C15" s="18" t="s">
        <v>30</v>
      </c>
      <c r="D15" s="19" t="s">
        <v>31</v>
      </c>
      <c r="E15" s="20">
        <v>1.049</v>
      </c>
      <c r="F15" s="21">
        <v>646.62</v>
      </c>
      <c r="G15" s="21">
        <f ca="1">ROUND(INDIRECT(ADDRESS(ROW()+(0), COLUMN()+(-2), 1))*INDIRECT(ADDRESS(ROW()+(0), COLUMN()+(-1), 1)), 2)</f>
        <v>678.3</v>
      </c>
    </row>
    <row r="16" spans="1:7" ht="13.50" thickBot="1" customHeight="1">
      <c r="A16" s="19"/>
      <c r="B16" s="19"/>
      <c r="C16" s="22" t="s">
        <v>32</v>
      </c>
      <c r="D16" s="5" t="s">
        <v>33</v>
      </c>
      <c r="E16" s="23">
        <v>2</v>
      </c>
      <c r="F16" s="24">
        <f ca="1">ROUND(SUM(INDIRECT(ADDRESS(ROW()+(-1), COLUMN()+(1), 1)),INDIRECT(ADDRESS(ROW()+(-2), COLUMN()+(1), 1)),INDIRECT(ADDRESS(ROW()+(-3), COLUMN()+(1), 1)),INDIRECT(ADDRESS(ROW()+(-4), COLUMN()+(1), 1)),INDIRECT(ADDRESS(ROW()+(-5), COLUMN()+(1), 1)),INDIRECT(ADDRESS(ROW()+(-6), COLUMN()+(1), 1)),INDIRECT(ADDRESS(ROW()+(-7), COLUMN()+(1), 1))), 2)</f>
        <v>293819</v>
      </c>
      <c r="G16" s="24">
        <f ca="1">ROUND(INDIRECT(ADDRESS(ROW()+(0), COLUMN()+(-2), 1))*INDIRECT(ADDRESS(ROW()+(0), COLUMN()+(-1), 1))/100, 2)</f>
        <v>5876.38</v>
      </c>
    </row>
    <row r="17" spans="1:7" ht="13.50" thickBot="1" customHeight="1">
      <c r="A17" s="25" t="s">
        <v>34</v>
      </c>
      <c r="B17" s="25"/>
      <c r="C17" s="26"/>
      <c r="D17" s="26"/>
      <c r="E17" s="27"/>
      <c r="F17" s="25" t="s">
        <v>35</v>
      </c>
      <c r="G17" s="28">
        <f ca="1">ROUND(SUM(INDIRECT(ADDRESS(ROW()+(-1), COLUMN()+(0), 1)),INDIRECT(ADDRESS(ROW()+(-2), COLUMN()+(0), 1)),INDIRECT(ADDRESS(ROW()+(-3), COLUMN()+(0), 1)),INDIRECT(ADDRESS(ROW()+(-4), COLUMN()+(0), 1)),INDIRECT(ADDRESS(ROW()+(-5), COLUMN()+(0), 1)),INDIRECT(ADDRESS(ROW()+(-6), COLUMN()+(0), 1)),INDIRECT(ADDRESS(ROW()+(-7), COLUMN()+(0), 1)),INDIRECT(ADDRESS(ROW()+(-8), COLUMN()+(0), 1))), 2)</f>
        <v>299695</v>
      </c>
    </row>
  </sheetData>
  <mergeCells count="13">
    <mergeCell ref="A1:G1"/>
    <mergeCell ref="C3:G3"/>
    <mergeCell ref="A5:G5"/>
    <mergeCell ref="A8:B8"/>
    <mergeCell ref="A9:B9"/>
    <mergeCell ref="A10:B10"/>
    <mergeCell ref="A11:B11"/>
    <mergeCell ref="A12:B12"/>
    <mergeCell ref="A13:B13"/>
    <mergeCell ref="A14:B14"/>
    <mergeCell ref="A15:B15"/>
    <mergeCell ref="A16:B16"/>
    <mergeCell ref="A17:D17"/>
  </mergeCells>
  <pageMargins left="0.147638" right="0.147638" top="0.206693" bottom="0.206693" header="0.0" footer="0.0"/>
  <pageSetup paperSize="9" orientation="portrait"/>
  <rowBreaks count="0" manualBreakCount="0">
    </rowBreaks>
</worksheet>
</file>