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<sst xmlns="http://schemas.openxmlformats.org/spreadsheetml/2006/main" count="36" uniqueCount="36">
  <si>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</si>
  <si>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UVM020</t>
  </si>
  <si>
    <t xml:space="preserve">m</t>
  </si>
  <si>
    <t xml:space="preserve">Muro de betão para vedação de terreno.</t>
  </si>
  <si>
    <r>
      <rPr>
        <sz val="8.25"/>
        <color rgb="FF000000"/>
        <rFont val="Arial"/>
        <family val="2"/>
      </rPr>
      <t xml:space="preserve">Vedação formada por muro contínuo de betão armado, de 1 m de altura e 15 cm de espessura, realizado com betão C25/30 (XC1(P); D12; S3; Cl 0,4) fabricado em central, e malha electrossoldada AR42 100x300 mm de aço A500 EL; montagem e desmontagem do sistema de cofragem recuperável metálica para acabamento à vista. Inclusive perfis quebra arestas para biselamento de cantos e separadores.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</si>
  <si>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</si>
  <si>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</si>
  <si>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</si>
  <si>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</si>
  <si>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</si>
  <si>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</si>
  <si>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mt07aco020d</t>
  </si>
  <si>
    <t xml:space="preserve">Ud</t>
  </si>
  <si>
    <t xml:space="preserve">Separador homologado para muros.</t>
  </si>
  <si>
    <t xml:space="preserve">mt08eme030c</t>
  </si>
  <si>
    <t xml:space="preserve">m²</t>
  </si>
  <si>
    <t xml:space="preserve">Sistema de cofragem a duas faces, para muros, formado por painéis metálicos modulares, até 3 m de altura, inclusive elementos para passagem de instalações.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</si>
  <si>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</si>
  <si>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</si>
  <si>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</si>
  <si>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mt08var040a</t>
  </si>
  <si>
    <t xml:space="preserve">Ud</t>
  </si>
  <si>
    <t xml:space="preserve">Perfil quebra arestas de PVC, de várias dimensões e 2500 mm de comprimento.</t>
  </si>
  <si>
    <t xml:space="preserve">mt10haf020fgngc</t>
  </si>
  <si>
    <t xml:space="preserve">m³</t>
  </si>
  <si>
    <t xml:space="preserve">Betão C25/30 (XC1(P); D12; S3; Cl 0,4), fabricado em central, segundo NP EN 206.</t>
  </si>
  <si>
    <t xml:space="preserve">mo042</t>
  </si>
  <si>
    <t xml:space="preserve">h</t>
  </si>
  <si>
    <t xml:space="preserve">Oficial de 1ª estruturista.</t>
  </si>
  <si>
    <t xml:space="preserve">mo089</t>
  </si>
  <si>
    <t xml:space="preserve">h</t>
  </si>
  <si>
    <t xml:space="preserve">Ajudante de estruturista.</t>
  </si>
  <si>
    <t xml:space="preserve">%</t>
  </si>
  <si>
    <t xml:space="preserve">Custos directos complementares</t>
  </si>
  <si>
    <t xml:space="preserve">Custo de manutenção decenal: 709,90Kz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</si>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</sst>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61" customWidth="1"/>
    <col min="3" max="3" width="1.53" customWidth="1"/>
    <col min="4" max="4" width="3.57" customWidth="1"/>
    <col min="5" max="5" width="79.7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2.4</v>
      </c>
      <c r="G9" s="13">
        <v>13.13</v>
      </c>
      <c r="H9" s="13">
        <f ca="1">ROUND(INDIRECT(ADDRESS(ROW()+(0), COLUMN()+(-2), 1))*INDIRECT(ADDRESS(ROW()+(0), COLUMN()+(-1), 1)), 2)</f>
        <v>31.51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2</v>
      </c>
      <c r="G10" s="17">
        <v>4027.65</v>
      </c>
      <c r="H10" s="17">
        <f ca="1">ROUND(INDIRECT(ADDRESS(ROW()+(0), COLUMN()+(-2), 1))*INDIRECT(ADDRESS(ROW()+(0), COLUMN()+(-1), 1)), 2)</f>
        <v>8055.3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1.1</v>
      </c>
      <c r="G11" s="17">
        <v>545.73</v>
      </c>
      <c r="H11" s="17">
        <f ca="1">ROUND(INDIRECT(ADDRESS(ROW()+(0), COLUMN()+(-2), 1))*INDIRECT(ADDRESS(ROW()+(0), COLUMN()+(-1), 1)), 2)</f>
        <v>600.3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</v>
      </c>
      <c r="G12" s="17">
        <v>103.95</v>
      </c>
      <c r="H12" s="17">
        <f ca="1">ROUND(INDIRECT(ADDRESS(ROW()+(0), COLUMN()+(-2), 1))*INDIRECT(ADDRESS(ROW()+(0), COLUMN()+(-1), 1)), 2)</f>
        <v>103.95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0.158</v>
      </c>
      <c r="G13" s="17">
        <v>26778.6</v>
      </c>
      <c r="H13" s="17">
        <f ca="1">ROUND(INDIRECT(ADDRESS(ROW()+(0), COLUMN()+(-2), 1))*INDIRECT(ADDRESS(ROW()+(0), COLUMN()+(-1), 1)), 2)</f>
        <v>4231.03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0.493</v>
      </c>
      <c r="G14" s="17">
        <v>1146.7</v>
      </c>
      <c r="H14" s="17">
        <f ca="1">ROUND(INDIRECT(ADDRESS(ROW()+(0), COLUMN()+(-2), 1))*INDIRECT(ADDRESS(ROW()+(0), COLUMN()+(-1), 1)), 2)</f>
        <v>565.32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 t="s">
        <v>31</v>
      </c>
      <c r="F15" s="20">
        <v>0.493</v>
      </c>
      <c r="G15" s="21">
        <v>673.79</v>
      </c>
      <c r="H15" s="21">
        <f ca="1">ROUND(INDIRECT(ADDRESS(ROW()+(0), COLUMN()+(-2), 1))*INDIRECT(ADDRESS(ROW()+(0), COLUMN()+(-1), 1)), 2)</f>
        <v>332.18</v>
      </c>
    </row>
    <row r="16" spans="1:8" ht="13.50" thickBot="1" customHeight="1">
      <c r="A16" s="19"/>
      <c r="B16" s="19"/>
      <c r="C16" s="19"/>
      <c r="D16" s="22" t="s">
        <v>32</v>
      </c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13919.6</v>
      </c>
      <c r="H16" s="24">
        <f ca="1">ROUND(INDIRECT(ADDRESS(ROW()+(0), COLUMN()+(-2), 1))*INDIRECT(ADDRESS(ROW()+(0), COLUMN()+(-1), 1))/100, 2)</f>
        <v>278.39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14198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