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<sst xmlns="http://schemas.openxmlformats.org/spreadsheetml/2006/main" count="79" uniqueCount="79">
  <si>
    <t xml:space="preserve"/>
  </si>
  <si>
    <t xml:space="preserve">EAF010</t>
  </si>
  <si>
    <t xml:space="preserve">m²</t>
  </si>
  <si>
    <t xml:space="preserve">Laje aligeirada de vigotas metálicas.</t>
  </si>
  <si>
    <r>
      <rPr>
        <sz val="8.25"/>
        <color rgb="FF000000"/>
        <rFont val="Arial"/>
        <family val="2"/>
      </rPr>
      <t xml:space="preserve">Laje de 25 = 20+5 cm de altura, composta de: vigotas de aço laminado a quente EN 10025 S275JR, em perfis simples, IPE 100; abobadilha cerâmica, 60x25x20 cm; camada de compressão de betão armado de 5 cm de espessura, realizada com betão C25/30 (XC1(P); D12; S3; Cl 0,4) fabricado em central, e betonagem com grua, volume de betão 0,08 m³/m², aço A400 NR em zona de reforço de momentos negativos, quantidade 1,8 kg/m³, e malha electrossoldada AR42 100x300 mm de aço A500 EL, como armadura de distribuição; montagem e desmontagem do sistema de cofragem. O preço inclui a elaboração da armadura (corte, dobragem e moldagem de elementos) no estaleiro da obra, a montagem no lugar definitivo da sua colocação em obra, as soldaduras, os cortes, os desperdícios, as peças especiais, os casquilhos e os elementos auxiliares de montagem.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</si>
  <si>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</si>
  <si>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</si>
  <si>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</si>
  <si>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</si>
  <si>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</si>
  <si>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</si>
  <si>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mt08evm010</t>
  </si>
  <si>
    <t xml:space="preserve">m²</t>
  </si>
  <si>
    <t xml:space="preserve">Sistema de cofragem parcial de madeira, recuperável, para execução de maciços de apoios em lajes de vigotas metálicas e abobadilhas, devidamente escorada, amortizável em 50 utilizações, até 4,5 m de altura.</t>
  </si>
  <si>
    <t xml:space="preserve">mt07bce010e</t>
  </si>
  <si>
    <t xml:space="preserve">Ud</t>
  </si>
  <si>
    <t xml:space="preserve">Abobadilha cerâmica, 60x25x20 cm, segundo EN 15037-3. Inclusive peças especiais.</t>
  </si>
  <si>
    <t xml:space="preserve">mt07ala010deb</t>
  </si>
  <si>
    <t xml:space="preserve">kg</t>
  </si>
  <si>
    <t xml:space="preserve">Aço laminado EN 10025 S275JR, em perfis laminados a quente, peças simples, para aplicações estruturais, acabamento com primário antioxidante. Trabalhado e montado em oficina, para colocar com ligações soldadas em obra.</t>
  </si>
  <si>
    <t xml:space="preserve">mt07aco040e</t>
  </si>
  <si>
    <t xml:space="preserve">kg</t>
  </si>
  <si>
    <t xml:space="preserve">Aço em varões nervurados, A400 NR, fornecido em obra em varões sem elaborar, de vários diâmetros.</t>
  </si>
  <si>
    <t xml:space="preserve">mt08var050</t>
  </si>
  <si>
    <t xml:space="preserve">kg</t>
  </si>
  <si>
    <t xml:space="preserve">Arame galvanizado para atar, de 1,30 mm de diâmetro.</t>
  </si>
  <si>
    <t xml:space="preserve">mt07ame020ddc</t>
  </si>
  <si>
    <t xml:space="preserve">m²</t>
  </si>
  <si>
    <t xml:space="preserve">Malha electrossoldada AR42 100x300 mm, com arames longitudinais de 4,2 mm de diâmetro e arames transversais de 4,2 mm de diâmetro, aço A500 EL.</t>
  </si>
  <si>
    <t xml:space="preserve">mt10haf020fgngc</t>
  </si>
  <si>
    <t xml:space="preserve">m³</t>
  </si>
  <si>
    <t xml:space="preserve">Betão C25/30 (XC1(P); D12; S3; Cl 0,4), fabricado em central, segundo NP EN 206.</t>
  </si>
  <si>
    <t xml:space="preserve">mq08sol010</t>
  </si>
  <si>
    <t xml:space="preserve">h</t>
  </si>
  <si>
    <t xml:space="preserve">Equipamento de oxicorte, com acetileno como combustível e oxigénio como comburente.</t>
  </si>
  <si>
    <t xml:space="preserve">mq08sol020</t>
  </si>
  <si>
    <t xml:space="preserve">h</t>
  </si>
  <si>
    <t xml:space="preserve">Equipamentos e elementos auxiliares para soldadura eléctrica.</t>
  </si>
  <si>
    <t xml:space="preserve">mo047</t>
  </si>
  <si>
    <t xml:space="preserve">h</t>
  </si>
  <si>
    <t xml:space="preserve">Oficial de 1ª montador de estruturas metálicas.</t>
  </si>
  <si>
    <t xml:space="preserve">mo094</t>
  </si>
  <si>
    <t xml:space="preserve">h</t>
  </si>
  <si>
    <t xml:space="preserve">Ajudante de montador de estruturas metálicas.</t>
  </si>
  <si>
    <t xml:space="preserve">mo044</t>
  </si>
  <si>
    <t xml:space="preserve">h</t>
  </si>
  <si>
    <t xml:space="preserve">Oficial de 1ª cofrador.</t>
  </si>
  <si>
    <t xml:space="preserve">mo091</t>
  </si>
  <si>
    <t xml:space="preserve">h</t>
  </si>
  <si>
    <t xml:space="preserve">Ajudante de cofrador.</t>
  </si>
  <si>
    <t xml:space="preserve">mo043</t>
  </si>
  <si>
    <t xml:space="preserve">h</t>
  </si>
  <si>
    <t xml:space="preserve">Oficial de 1ª armador de ferro.</t>
  </si>
  <si>
    <t xml:space="preserve">mo090</t>
  </si>
  <si>
    <t xml:space="preserve">h</t>
  </si>
  <si>
    <t xml:space="preserve">Ajudante de armador de ferro.</t>
  </si>
  <si>
    <t xml:space="preserve">mo045</t>
  </si>
  <si>
    <t xml:space="preserve">h</t>
  </si>
  <si>
    <t xml:space="preserve">Oficial de 1ª estruturista, em trabalhos de betonagem.</t>
  </si>
  <si>
    <t xml:space="preserve">mo092</t>
  </si>
  <si>
    <t xml:space="preserve">h</t>
  </si>
  <si>
    <t xml:space="preserve">Ajudante de estruturista, em trabalhos de betonagem.</t>
  </si>
  <si>
    <t xml:space="preserve">%</t>
  </si>
  <si>
    <t xml:space="preserve">Custos directos complementares</t>
  </si>
  <si>
    <t xml:space="preserve">Custo de manutenção decenal: 341,99Kz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</si>
  <si>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</si>
  <si>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</si>
  <si>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</si>
  <si>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</si>
  <si>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</si>
  <si>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15037-3:2009+A1:2011</t>
  </si>
  <si>
    <t xml:space="preserve">2+</t>
  </si>
  <si>
    <t xml:space="preserve">Produtos  prefabricados  em  betão  —  Vigotas  e blocos  de  cofragem  para  pavimentos  —  Parte  3: Abobadilhas  em  argila</t>
  </si>
  <si>
    <t xml:space="preserve">EN  10025-1:2004</t>
  </si>
  <si>
    <t xml:space="preserve">2+</t>
  </si>
  <si>
    <t xml:space="preserve">Produtos  laminados  a  quente  de  aços  de constr ução  não  ligados  —  Parte  1:  Condições técnicas  gerais  de  fornecimento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</si>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</sst>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1.70" customWidth="1"/>
    <col min="4" max="4" width="3.57" customWidth="1"/>
    <col min="5" max="5" width="70.55" customWidth="1"/>
    <col min="6" max="6" width="8.33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34.5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0.1</v>
      </c>
      <c r="H9" s="11"/>
      <c r="I9" s="13">
        <v>4725.07</v>
      </c>
      <c r="J9" s="13">
        <f ca="1">ROUND(INDIRECT(ADDRESS(ROW()+(0), COLUMN()+(-3), 1))*INDIRECT(ADDRESS(ROW()+(0), COLUMN()+(-1), 1)), 2)</f>
        <v>472.51</v>
      </c>
      <c r="K9" s="13"/>
    </row>
    <row r="10" spans="1:11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6</v>
      </c>
      <c r="H10" s="16"/>
      <c r="I10" s="17">
        <v>336</v>
      </c>
      <c r="J10" s="17">
        <f ca="1">ROUND(INDIRECT(ADDRESS(ROW()+(0), COLUMN()+(-3), 1))*INDIRECT(ADDRESS(ROW()+(0), COLUMN()+(-1), 1)), 2)</f>
        <v>2016</v>
      </c>
      <c r="K10" s="17"/>
    </row>
    <row r="11" spans="1:11" ht="34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13.365</v>
      </c>
      <c r="H11" s="16"/>
      <c r="I11" s="17">
        <v>322.56</v>
      </c>
      <c r="J11" s="17">
        <f ca="1">ROUND(INDIRECT(ADDRESS(ROW()+(0), COLUMN()+(-3), 1))*INDIRECT(ADDRESS(ROW()+(0), COLUMN()+(-1), 1)), 2)</f>
        <v>4311.01</v>
      </c>
      <c r="K11" s="17"/>
    </row>
    <row r="12" spans="1:11" ht="24.0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4"/>
      <c r="G12" s="16">
        <v>1.8</v>
      </c>
      <c r="H12" s="16"/>
      <c r="I12" s="17">
        <v>275.02</v>
      </c>
      <c r="J12" s="17">
        <f ca="1">ROUND(INDIRECT(ADDRESS(ROW()+(0), COLUMN()+(-3), 1))*INDIRECT(ADDRESS(ROW()+(0), COLUMN()+(-1), 1)), 2)</f>
        <v>495.04</v>
      </c>
      <c r="K12" s="17"/>
    </row>
    <row r="13" spans="1:11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4"/>
      <c r="G13" s="16">
        <v>0.022</v>
      </c>
      <c r="H13" s="16"/>
      <c r="I13" s="17">
        <v>283.51</v>
      </c>
      <c r="J13" s="17">
        <f ca="1">ROUND(INDIRECT(ADDRESS(ROW()+(0), COLUMN()+(-3), 1))*INDIRECT(ADDRESS(ROW()+(0), COLUMN()+(-1), 1)), 2)</f>
        <v>6.24</v>
      </c>
      <c r="K13" s="17"/>
    </row>
    <row r="14" spans="1:11" ht="24.0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4"/>
      <c r="G14" s="16">
        <v>1.1</v>
      </c>
      <c r="H14" s="16"/>
      <c r="I14" s="17">
        <v>545.73</v>
      </c>
      <c r="J14" s="17">
        <f ca="1">ROUND(INDIRECT(ADDRESS(ROW()+(0), COLUMN()+(-3), 1))*INDIRECT(ADDRESS(ROW()+(0), COLUMN()+(-1), 1)), 2)</f>
        <v>600.3</v>
      </c>
      <c r="K14" s="17"/>
    </row>
    <row r="15" spans="1:11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4"/>
      <c r="G15" s="16">
        <v>0.08</v>
      </c>
      <c r="H15" s="16"/>
      <c r="I15" s="17">
        <v>26778.6</v>
      </c>
      <c r="J15" s="17">
        <f ca="1">ROUND(INDIRECT(ADDRESS(ROW()+(0), COLUMN()+(-3), 1))*INDIRECT(ADDRESS(ROW()+(0), COLUMN()+(-1), 1)), 2)</f>
        <v>2142.29</v>
      </c>
      <c r="K15" s="17"/>
    </row>
    <row r="16" spans="1:11" ht="13.5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4"/>
      <c r="G16" s="16">
        <v>0.012</v>
      </c>
      <c r="H16" s="16"/>
      <c r="I16" s="17">
        <v>2231.63</v>
      </c>
      <c r="J16" s="17">
        <f ca="1">ROUND(INDIRECT(ADDRESS(ROW()+(0), COLUMN()+(-3), 1))*INDIRECT(ADDRESS(ROW()+(0), COLUMN()+(-1), 1)), 2)</f>
        <v>26.78</v>
      </c>
      <c r="K16" s="17"/>
    </row>
    <row r="17" spans="1:11" ht="13.5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4"/>
      <c r="G17" s="16">
        <v>0.017</v>
      </c>
      <c r="H17" s="16"/>
      <c r="I17" s="17">
        <v>925.7</v>
      </c>
      <c r="J17" s="17">
        <f ca="1">ROUND(INDIRECT(ADDRESS(ROW()+(0), COLUMN()+(-3), 1))*INDIRECT(ADDRESS(ROW()+(0), COLUMN()+(-1), 1)), 2)</f>
        <v>15.74</v>
      </c>
      <c r="K17" s="17"/>
    </row>
    <row r="18" spans="1:11" ht="13.50" thickBot="1" customHeight="1">
      <c r="A18" s="14" t="s">
        <v>38</v>
      </c>
      <c r="B18" s="14"/>
      <c r="C18" s="14"/>
      <c r="D18" s="15" t="s">
        <v>39</v>
      </c>
      <c r="E18" s="14" t="s">
        <v>40</v>
      </c>
      <c r="F18" s="14"/>
      <c r="G18" s="16">
        <v>0.347</v>
      </c>
      <c r="H18" s="16"/>
      <c r="I18" s="17">
        <v>1146.7</v>
      </c>
      <c r="J18" s="17">
        <f ca="1">ROUND(INDIRECT(ADDRESS(ROW()+(0), COLUMN()+(-3), 1))*INDIRECT(ADDRESS(ROW()+(0), COLUMN()+(-1), 1)), 2)</f>
        <v>397.9</v>
      </c>
      <c r="K18" s="17"/>
    </row>
    <row r="19" spans="1:11" ht="13.50" thickBot="1" customHeight="1">
      <c r="A19" s="14" t="s">
        <v>41</v>
      </c>
      <c r="B19" s="14"/>
      <c r="C19" s="14"/>
      <c r="D19" s="15" t="s">
        <v>42</v>
      </c>
      <c r="E19" s="14" t="s">
        <v>43</v>
      </c>
      <c r="F19" s="14"/>
      <c r="G19" s="16">
        <v>0.347</v>
      </c>
      <c r="H19" s="16"/>
      <c r="I19" s="17">
        <v>673.79</v>
      </c>
      <c r="J19" s="17">
        <f ca="1">ROUND(INDIRECT(ADDRESS(ROW()+(0), COLUMN()+(-3), 1))*INDIRECT(ADDRESS(ROW()+(0), COLUMN()+(-1), 1)), 2)</f>
        <v>233.81</v>
      </c>
      <c r="K19" s="17"/>
    </row>
    <row r="20" spans="1:11" ht="13.50" thickBot="1" customHeight="1">
      <c r="A20" s="14" t="s">
        <v>44</v>
      </c>
      <c r="B20" s="14"/>
      <c r="C20" s="14"/>
      <c r="D20" s="15" t="s">
        <v>45</v>
      </c>
      <c r="E20" s="14" t="s">
        <v>46</v>
      </c>
      <c r="F20" s="14"/>
      <c r="G20" s="16">
        <v>0.094</v>
      </c>
      <c r="H20" s="16"/>
      <c r="I20" s="17">
        <v>1146.7</v>
      </c>
      <c r="J20" s="17">
        <f ca="1">ROUND(INDIRECT(ADDRESS(ROW()+(0), COLUMN()+(-3), 1))*INDIRECT(ADDRESS(ROW()+(0), COLUMN()+(-1), 1)), 2)</f>
        <v>107.79</v>
      </c>
      <c r="K20" s="17"/>
    </row>
    <row r="21" spans="1:11" ht="13.50" thickBot="1" customHeight="1">
      <c r="A21" s="14" t="s">
        <v>47</v>
      </c>
      <c r="B21" s="14"/>
      <c r="C21" s="14"/>
      <c r="D21" s="15" t="s">
        <v>48</v>
      </c>
      <c r="E21" s="14" t="s">
        <v>49</v>
      </c>
      <c r="F21" s="14"/>
      <c r="G21" s="16">
        <v>0.094</v>
      </c>
      <c r="H21" s="16"/>
      <c r="I21" s="17">
        <v>673.79</v>
      </c>
      <c r="J21" s="17">
        <f ca="1">ROUND(INDIRECT(ADDRESS(ROW()+(0), COLUMN()+(-3), 1))*INDIRECT(ADDRESS(ROW()+(0), COLUMN()+(-1), 1)), 2)</f>
        <v>63.34</v>
      </c>
      <c r="K21" s="17"/>
    </row>
    <row r="22" spans="1:11" ht="13.50" thickBot="1" customHeight="1">
      <c r="A22" s="14" t="s">
        <v>50</v>
      </c>
      <c r="B22" s="14"/>
      <c r="C22" s="14"/>
      <c r="D22" s="15" t="s">
        <v>51</v>
      </c>
      <c r="E22" s="14" t="s">
        <v>52</v>
      </c>
      <c r="F22" s="14"/>
      <c r="G22" s="16">
        <v>0.071</v>
      </c>
      <c r="H22" s="16"/>
      <c r="I22" s="17">
        <v>1146.7</v>
      </c>
      <c r="J22" s="17">
        <f ca="1">ROUND(INDIRECT(ADDRESS(ROW()+(0), COLUMN()+(-3), 1))*INDIRECT(ADDRESS(ROW()+(0), COLUMN()+(-1), 1)), 2)</f>
        <v>81.42</v>
      </c>
      <c r="K22" s="17"/>
    </row>
    <row r="23" spans="1:11" ht="13.50" thickBot="1" customHeight="1">
      <c r="A23" s="14" t="s">
        <v>53</v>
      </c>
      <c r="B23" s="14"/>
      <c r="C23" s="14"/>
      <c r="D23" s="15" t="s">
        <v>54</v>
      </c>
      <c r="E23" s="14" t="s">
        <v>55</v>
      </c>
      <c r="F23" s="14"/>
      <c r="G23" s="16">
        <v>0.074</v>
      </c>
      <c r="H23" s="16"/>
      <c r="I23" s="17">
        <v>673.79</v>
      </c>
      <c r="J23" s="17">
        <f ca="1">ROUND(INDIRECT(ADDRESS(ROW()+(0), COLUMN()+(-3), 1))*INDIRECT(ADDRESS(ROW()+(0), COLUMN()+(-1), 1)), 2)</f>
        <v>49.86</v>
      </c>
      <c r="K23" s="17"/>
    </row>
    <row r="24" spans="1:11" ht="13.50" thickBot="1" customHeight="1">
      <c r="A24" s="14" t="s">
        <v>56</v>
      </c>
      <c r="B24" s="14"/>
      <c r="C24" s="14"/>
      <c r="D24" s="15" t="s">
        <v>57</v>
      </c>
      <c r="E24" s="14" t="s">
        <v>58</v>
      </c>
      <c r="F24" s="14"/>
      <c r="G24" s="16">
        <v>0.041</v>
      </c>
      <c r="H24" s="16"/>
      <c r="I24" s="17">
        <v>1146.7</v>
      </c>
      <c r="J24" s="17">
        <f ca="1">ROUND(INDIRECT(ADDRESS(ROW()+(0), COLUMN()+(-3), 1))*INDIRECT(ADDRESS(ROW()+(0), COLUMN()+(-1), 1)), 2)</f>
        <v>47.01</v>
      </c>
      <c r="K24" s="17"/>
    </row>
    <row r="25" spans="1:11" ht="13.50" thickBot="1" customHeight="1">
      <c r="A25" s="14" t="s">
        <v>59</v>
      </c>
      <c r="B25" s="14"/>
      <c r="C25" s="14"/>
      <c r="D25" s="18" t="s">
        <v>60</v>
      </c>
      <c r="E25" s="19" t="s">
        <v>61</v>
      </c>
      <c r="F25" s="19"/>
      <c r="G25" s="20">
        <v>0.162</v>
      </c>
      <c r="H25" s="20"/>
      <c r="I25" s="21">
        <v>673.79</v>
      </c>
      <c r="J25" s="21">
        <f ca="1">ROUND(INDIRECT(ADDRESS(ROW()+(0), COLUMN()+(-3), 1))*INDIRECT(ADDRESS(ROW()+(0), COLUMN()+(-1), 1)), 2)</f>
        <v>109.15</v>
      </c>
      <c r="K25" s="21"/>
    </row>
    <row r="26" spans="1:11" ht="13.50" thickBot="1" customHeight="1">
      <c r="A26" s="19"/>
      <c r="B26" s="19"/>
      <c r="C26" s="19"/>
      <c r="D26" s="22" t="s">
        <v>62</v>
      </c>
      <c r="E26" s="5" t="s">
        <v>63</v>
      </c>
      <c r="F26" s="5"/>
      <c r="G26" s="23">
        <v>2</v>
      </c>
      <c r="H26" s="23"/>
      <c r="I2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1))), 2)</f>
        <v>11176.2</v>
      </c>
      <c r="J26" s="24">
        <f ca="1">ROUND(INDIRECT(ADDRESS(ROW()+(0), COLUMN()+(-3), 1))*INDIRECT(ADDRESS(ROW()+(0), COLUMN()+(-1), 1))/100, 2)</f>
        <v>223.52</v>
      </c>
      <c r="K26" s="24"/>
    </row>
    <row r="27" spans="1:11" ht="13.50" thickBot="1" customHeight="1">
      <c r="A27" s="25" t="s">
        <v>64</v>
      </c>
      <c r="B27" s="25"/>
      <c r="C27" s="25"/>
      <c r="D27" s="26"/>
      <c r="E27" s="26"/>
      <c r="F27" s="26"/>
      <c r="G27" s="27"/>
      <c r="H27" s="27"/>
      <c r="I27" s="25" t="s">
        <v>65</v>
      </c>
      <c r="J2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1))), 2)</f>
        <v>11399.7</v>
      </c>
      <c r="K27" s="28"/>
    </row>
    <row r="30" spans="1:11" ht="13.50" thickBot="1" customHeight="1">
      <c r="A30" s="29" t="s">
        <v>66</v>
      </c>
      <c r="B30" s="29"/>
      <c r="C30" s="29"/>
      <c r="D30" s="29"/>
      <c r="E30" s="29"/>
      <c r="F30" s="29" t="s">
        <v>67</v>
      </c>
      <c r="G30" s="29"/>
      <c r="H30" s="29" t="s">
        <v>68</v>
      </c>
      <c r="I30" s="29"/>
      <c r="J30" s="29"/>
      <c r="K30" s="29" t="s">
        <v>69</v>
      </c>
    </row>
    <row r="31" spans="1:11" ht="13.50" thickBot="1" customHeight="1">
      <c r="A31" s="30" t="s">
        <v>70</v>
      </c>
      <c r="B31" s="30"/>
      <c r="C31" s="30"/>
      <c r="D31" s="30"/>
      <c r="E31" s="30"/>
      <c r="F31" s="31">
        <v>1.12201e+06</v>
      </c>
      <c r="G31" s="31"/>
      <c r="H31" s="31">
        <v>1.12201e+06</v>
      </c>
      <c r="I31" s="31"/>
      <c r="J31" s="31"/>
      <c r="K31" s="31" t="s">
        <v>71</v>
      </c>
    </row>
    <row r="32" spans="1:11" ht="24.00" thickBot="1" customHeight="1">
      <c r="A32" s="32" t="s">
        <v>72</v>
      </c>
      <c r="B32" s="32"/>
      <c r="C32" s="32"/>
      <c r="D32" s="32"/>
      <c r="E32" s="32"/>
      <c r="F32" s="33"/>
      <c r="G32" s="33"/>
      <c r="H32" s="33"/>
      <c r="I32" s="33"/>
      <c r="J32" s="33"/>
      <c r="K32" s="33"/>
    </row>
    <row r="33" spans="1:11" ht="13.50" thickBot="1" customHeight="1">
      <c r="A33" s="30" t="s">
        <v>73</v>
      </c>
      <c r="B33" s="30"/>
      <c r="C33" s="30"/>
      <c r="D33" s="30"/>
      <c r="E33" s="30"/>
      <c r="F33" s="31">
        <v>192005</v>
      </c>
      <c r="G33" s="31"/>
      <c r="H33" s="31">
        <v>192006</v>
      </c>
      <c r="I33" s="31"/>
      <c r="J33" s="31"/>
      <c r="K33" s="31" t="s">
        <v>74</v>
      </c>
    </row>
    <row r="34" spans="1:11" ht="24.00" thickBot="1" customHeight="1">
      <c r="A34" s="32" t="s">
        <v>75</v>
      </c>
      <c r="B34" s="32"/>
      <c r="C34" s="32"/>
      <c r="D34" s="32"/>
      <c r="E34" s="32"/>
      <c r="F34" s="33"/>
      <c r="G34" s="33"/>
      <c r="H34" s="33"/>
      <c r="I34" s="33"/>
      <c r="J34" s="33"/>
      <c r="K34" s="33"/>
    </row>
    <row r="37" spans="1:1" ht="33.75" thickBot="1" customHeight="1">
      <c r="A37" s="1" t="s">
        <v>76</v>
      </c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" ht="33.75" thickBot="1" customHeight="1">
      <c r="A38" s="1" t="s">
        <v>77</v>
      </c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" ht="33.75" thickBot="1" customHeight="1">
      <c r="A39" s="1" t="s">
        <v>78</v>
      </c>
      <c r="B39" s="1"/>
      <c r="C39" s="1"/>
      <c r="D39" s="1"/>
      <c r="E39" s="1"/>
      <c r="F39" s="1"/>
      <c r="G39" s="1"/>
      <c r="H39" s="1"/>
      <c r="I39" s="1"/>
      <c r="J39" s="1"/>
      <c r="K39" s="1"/>
    </row>
  </sheetData>
  <mergeCells count="98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C15"/>
    <mergeCell ref="E15:F15"/>
    <mergeCell ref="G15:H15"/>
    <mergeCell ref="J15:K15"/>
    <mergeCell ref="A16:C16"/>
    <mergeCell ref="E16:F16"/>
    <mergeCell ref="G16:H16"/>
    <mergeCell ref="J16:K16"/>
    <mergeCell ref="A17:C17"/>
    <mergeCell ref="E17:F17"/>
    <mergeCell ref="G17:H17"/>
    <mergeCell ref="J17:K17"/>
    <mergeCell ref="A18:C18"/>
    <mergeCell ref="E18:F18"/>
    <mergeCell ref="G18:H18"/>
    <mergeCell ref="J18:K18"/>
    <mergeCell ref="A19:C19"/>
    <mergeCell ref="E19:F19"/>
    <mergeCell ref="G19:H19"/>
    <mergeCell ref="J19:K19"/>
    <mergeCell ref="A20:C20"/>
    <mergeCell ref="E20:F20"/>
    <mergeCell ref="G20:H20"/>
    <mergeCell ref="J20:K20"/>
    <mergeCell ref="A21:C21"/>
    <mergeCell ref="E21:F21"/>
    <mergeCell ref="G21:H21"/>
    <mergeCell ref="J21:K21"/>
    <mergeCell ref="A22:C22"/>
    <mergeCell ref="E22:F22"/>
    <mergeCell ref="G22:H22"/>
    <mergeCell ref="J22:K22"/>
    <mergeCell ref="A23:C23"/>
    <mergeCell ref="E23:F23"/>
    <mergeCell ref="G23:H23"/>
    <mergeCell ref="J23:K23"/>
    <mergeCell ref="A24:C24"/>
    <mergeCell ref="E24:F24"/>
    <mergeCell ref="G24:H24"/>
    <mergeCell ref="J24:K24"/>
    <mergeCell ref="A25:C25"/>
    <mergeCell ref="E25:F25"/>
    <mergeCell ref="G25:H25"/>
    <mergeCell ref="J25:K25"/>
    <mergeCell ref="A26:C26"/>
    <mergeCell ref="E26:F26"/>
    <mergeCell ref="G26:H26"/>
    <mergeCell ref="J26:K26"/>
    <mergeCell ref="A27:F27"/>
    <mergeCell ref="G27:H27"/>
    <mergeCell ref="J27:K27"/>
    <mergeCell ref="A30:E30"/>
    <mergeCell ref="F30:G30"/>
    <mergeCell ref="H30:J30"/>
    <mergeCell ref="A31:E31"/>
    <mergeCell ref="F31:G32"/>
    <mergeCell ref="H31:J32"/>
    <mergeCell ref="K31:K32"/>
    <mergeCell ref="A32:E32"/>
    <mergeCell ref="A33:E33"/>
    <mergeCell ref="F33:G34"/>
    <mergeCell ref="H33:J34"/>
    <mergeCell ref="K33:K34"/>
    <mergeCell ref="A34:E34"/>
    <mergeCell ref="A37:K37"/>
    <mergeCell ref="A38:K38"/>
    <mergeCell ref="A39:K39"/>
  </mergeCells>
  <pageMargins left="0.147638" right="0.147638" top="0.206693" bottom="0.206693" header="0.0" footer="0.0"/>
  <pageSetup paperSize="9" orientation="portrait"/>
  <rowBreaks count="0" manualBreakCount="0">
    </rowBreaks>
</worksheet>
</file>