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<sst xmlns="http://schemas.openxmlformats.org/spreadsheetml/2006/main" count="79" uniqueCount="79">
  <si>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</si>
  <si>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EAF010</t>
  </si>
  <si>
    <t xml:space="preserve">m²</t>
  </si>
  <si>
    <t xml:space="preserve">Laje aligeirada de vigotas metálicas.</t>
  </si>
  <si>
    <r>
      <rPr>
        <sz val="8.25"/>
        <color rgb="FF000000"/>
        <rFont val="Arial"/>
        <family val="2"/>
      </rPr>
      <t xml:space="preserve">Laje de 25 = 20+5 cm de altura, composta de: vigotas de aço laminado a quente EN 10025 S275JR, em perfis simples, IPE 100; abobadilha cerâmica, 60x25x20 cm; camada de compressão de betão armado de 5 cm de espessura, realizada com betão C25/30 (XC1(P); D12; S3; Cl 0,4) fabricado em central, e betonagem com grua, volume de betão 0,08 m³/m², aço A400 NR em zona de reforço de momentos negativos, quantidade 1,8 kg/m³, e malha electrossoldada AR42 100x300 mm de aço A500 EL, como armadura de distribuição; montagem e desmontagem do sistema de cofragem. O preço inclui a elaboração da armadura (corte, dobragem e moldagem de elementos) no estaleiro da obra, a montagem no lugar definitivo da sua colocação em obra,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</si>
  <si>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</si>
  <si>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</si>
  <si>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</si>
  <si>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</si>
  <si>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</si>
  <si>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</si>
  <si>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mt08evm010</t>
  </si>
  <si>
    <t xml:space="preserve">m²</t>
  </si>
  <si>
    <t xml:space="preserve">Sistema de cofragem parcial de madeira, recuperável, para execução de maciços de apoios em lajes de vigotas metálicas e abobadilhas, devidamente escorada, amortizável em 50 utilizações, até 4,5 m de altura.</t>
  </si>
  <si>
    <t xml:space="preserve">mt07bce010e</t>
  </si>
  <si>
    <t xml:space="preserve">Ud</t>
  </si>
  <si>
    <t xml:space="preserve">Abobadilha cerâmica, 60x25x20 cm, segundo EN 15037-3. Inclusive peças especiais.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</si>
  <si>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</si>
  <si>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</si>
  <si>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</si>
  <si>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</si>
  <si>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</si>
  <si>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</si>
  <si>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</si>
  <si>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</si>
  <si>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</si>
  <si>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</si>
  <si>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</si>
  <si>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</si>
  <si>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</si>
  <si>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</si>
  <si>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</si>
  <si>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</si>
  <si>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</si>
  <si>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</si>
  <si>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</si>
  <si>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</si>
  <si>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</si>
  <si>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</si>
  <si>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</si>
  <si>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</si>
  <si>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</si>
  <si>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</si>
  <si>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</si>
  <si>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</si>
  <si>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</si>
  <si>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</si>
  <si>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</si>
  <si>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</si>
  <si>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</si>
  <si>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</si>
  <si>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</si>
  <si>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</si>
  <si>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</si>
  <si>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</si>
  <si>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</si>
  <si>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</si>
  <si>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</si>
  <si>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</si>
  <si>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</si>
  <si>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</si>
  <si>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</si>
  <si>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</si>
  <si>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</si>
  <si>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341,99Kz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</si>
  <si>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</si>
  <si>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</si>
  <si>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</si>
  <si>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</si>
  <si>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</si>
  <si>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</si>
  <si>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</si>
  <si>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Produtos  prefabricados  em  betão  —  Vigotas  e blocos  de  cofragem  para  pavimentos  —  Parte  3: Abobadilhas  em  argila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</si>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</sst>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5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</v>
      </c>
      <c r="H9" s="11"/>
      <c r="I9" s="13">
        <v>4725.07</v>
      </c>
      <c r="J9" s="13">
        <f ca="1">ROUND(INDIRECT(ADDRESS(ROW()+(0), COLUMN()+(-3), 1))*INDIRECT(ADDRESS(ROW()+(0), COLUMN()+(-1), 1)), 2)</f>
        <v>472.51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</v>
      </c>
      <c r="H10" s="16"/>
      <c r="I10" s="17">
        <v>336</v>
      </c>
      <c r="J10" s="17">
        <f ca="1">ROUND(INDIRECT(ADDRESS(ROW()+(0), COLUMN()+(-3), 1))*INDIRECT(ADDRESS(ROW()+(0), COLUMN()+(-1), 1)), 2)</f>
        <v>2016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13.365</v>
      </c>
      <c r="H11" s="16"/>
      <c r="I11" s="17">
        <v>322.56</v>
      </c>
      <c r="J11" s="17">
        <f ca="1">ROUND(INDIRECT(ADDRESS(ROW()+(0), COLUMN()+(-3), 1))*INDIRECT(ADDRESS(ROW()+(0), COLUMN()+(-1), 1)), 2)</f>
        <v>4311.01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1.8</v>
      </c>
      <c r="H12" s="16"/>
      <c r="I12" s="17">
        <v>275.02</v>
      </c>
      <c r="J12" s="17">
        <f ca="1">ROUND(INDIRECT(ADDRESS(ROW()+(0), COLUMN()+(-3), 1))*INDIRECT(ADDRESS(ROW()+(0), COLUMN()+(-1), 1)), 2)</f>
        <v>495.04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0.022</v>
      </c>
      <c r="H13" s="16"/>
      <c r="I13" s="17">
        <v>283.51</v>
      </c>
      <c r="J13" s="17">
        <f ca="1">ROUND(INDIRECT(ADDRESS(ROW()+(0), COLUMN()+(-3), 1))*INDIRECT(ADDRESS(ROW()+(0), COLUMN()+(-1), 1)), 2)</f>
        <v>6.24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545.73</v>
      </c>
      <c r="J14" s="17">
        <f ca="1">ROUND(INDIRECT(ADDRESS(ROW()+(0), COLUMN()+(-3), 1))*INDIRECT(ADDRESS(ROW()+(0), COLUMN()+(-1), 1)), 2)</f>
        <v>600.3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0.08</v>
      </c>
      <c r="H15" s="16"/>
      <c r="I15" s="17">
        <v>26778.6</v>
      </c>
      <c r="J15" s="17">
        <f ca="1">ROUND(INDIRECT(ADDRESS(ROW()+(0), COLUMN()+(-3), 1))*INDIRECT(ADDRESS(ROW()+(0), COLUMN()+(-1), 1)), 2)</f>
        <v>2142.29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0.012</v>
      </c>
      <c r="H16" s="16"/>
      <c r="I16" s="17">
        <v>2231.63</v>
      </c>
      <c r="J16" s="17">
        <f ca="1">ROUND(INDIRECT(ADDRESS(ROW()+(0), COLUMN()+(-3), 1))*INDIRECT(ADDRESS(ROW()+(0), COLUMN()+(-1), 1)), 2)</f>
        <v>26.78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0.017</v>
      </c>
      <c r="H17" s="16"/>
      <c r="I17" s="17">
        <v>925.7</v>
      </c>
      <c r="J17" s="17">
        <f ca="1">ROUND(INDIRECT(ADDRESS(ROW()+(0), COLUMN()+(-3), 1))*INDIRECT(ADDRESS(ROW()+(0), COLUMN()+(-1), 1)), 2)</f>
        <v>15.74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0.347</v>
      </c>
      <c r="H18" s="16"/>
      <c r="I18" s="17">
        <v>1146.7</v>
      </c>
      <c r="J18" s="17">
        <f ca="1">ROUND(INDIRECT(ADDRESS(ROW()+(0), COLUMN()+(-3), 1))*INDIRECT(ADDRESS(ROW()+(0), COLUMN()+(-1), 1)), 2)</f>
        <v>397.9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0.347</v>
      </c>
      <c r="H19" s="16"/>
      <c r="I19" s="17">
        <v>673.79</v>
      </c>
      <c r="J19" s="17">
        <f ca="1">ROUND(INDIRECT(ADDRESS(ROW()+(0), COLUMN()+(-3), 1))*INDIRECT(ADDRESS(ROW()+(0), COLUMN()+(-1), 1)), 2)</f>
        <v>233.81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0.094</v>
      </c>
      <c r="H20" s="16"/>
      <c r="I20" s="17">
        <v>1146.7</v>
      </c>
      <c r="J20" s="17">
        <f ca="1">ROUND(INDIRECT(ADDRESS(ROW()+(0), COLUMN()+(-3), 1))*INDIRECT(ADDRESS(ROW()+(0), COLUMN()+(-1), 1)), 2)</f>
        <v>107.79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0.094</v>
      </c>
      <c r="H21" s="16"/>
      <c r="I21" s="17">
        <v>673.79</v>
      </c>
      <c r="J21" s="17">
        <f ca="1">ROUND(INDIRECT(ADDRESS(ROW()+(0), COLUMN()+(-3), 1))*INDIRECT(ADDRESS(ROW()+(0), COLUMN()+(-1), 1)), 2)</f>
        <v>63.34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0.071</v>
      </c>
      <c r="H22" s="16"/>
      <c r="I22" s="17">
        <v>1146.7</v>
      </c>
      <c r="J22" s="17">
        <f ca="1">ROUND(INDIRECT(ADDRESS(ROW()+(0), COLUMN()+(-3), 1))*INDIRECT(ADDRESS(ROW()+(0), COLUMN()+(-1), 1)), 2)</f>
        <v>81.42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0.074</v>
      </c>
      <c r="H23" s="16"/>
      <c r="I23" s="17">
        <v>673.79</v>
      </c>
      <c r="J23" s="17">
        <f ca="1">ROUND(INDIRECT(ADDRESS(ROW()+(0), COLUMN()+(-3), 1))*INDIRECT(ADDRESS(ROW()+(0), COLUMN()+(-1), 1)), 2)</f>
        <v>49.86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0.041</v>
      </c>
      <c r="H24" s="16"/>
      <c r="I24" s="17">
        <v>1146.7</v>
      </c>
      <c r="J24" s="17">
        <f ca="1">ROUND(INDIRECT(ADDRESS(ROW()+(0), COLUMN()+(-3), 1))*INDIRECT(ADDRESS(ROW()+(0), COLUMN()+(-1), 1)), 2)</f>
        <v>47.01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0.162</v>
      </c>
      <c r="H25" s="20"/>
      <c r="I25" s="21">
        <v>673.79</v>
      </c>
      <c r="J25" s="21">
        <f ca="1">ROUND(INDIRECT(ADDRESS(ROW()+(0), COLUMN()+(-3), 1))*INDIRECT(ADDRESS(ROW()+(0), COLUMN()+(-1), 1)), 2)</f>
        <v>109.15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11176.2</v>
      </c>
      <c r="J26" s="24">
        <f ca="1">ROUND(INDIRECT(ADDRESS(ROW()+(0), COLUMN()+(-3), 1))*INDIRECT(ADDRESS(ROW()+(0), COLUMN()+(-1), 1))/100, 2)</f>
        <v>223.52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11399.7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1.12201e+06</v>
      </c>
      <c r="G31" s="31"/>
      <c r="H31" s="31">
        <v>1.12201e+06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192005</v>
      </c>
      <c r="G33" s="31"/>
      <c r="H33" s="31">
        <v>192006</v>
      </c>
      <c r="I33" s="31"/>
      <c r="J33" s="31"/>
      <c r="K33" s="31" t="s">
        <v>74</v>
      </c>
    </row>
    <row r="34" spans="1:11" ht="24.00" thickBot="1" customHeight="1">
      <c r="A34" s="32" t="s">
        <v>75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