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<sst xmlns="http://schemas.openxmlformats.org/spreadsheetml/2006/main" count="63" uniqueCount="63">
  <si>
    <t xml:space="preserve"/>
  </si>
  <si>
    <t xml:space="preserve">EHE010</t>
  </si>
  <si>
    <t xml:space="preserve">m²</t>
  </si>
  <si>
    <t xml:space="preserve">Laje de escada.</t>
  </si>
  <si>
    <r>
      <rPr>
        <sz val="8.25"/>
        <color rgb="FF000000"/>
        <rFont val="Arial"/>
        <family val="2"/>
      </rPr>
      <t xml:space="preserve">Laje de escada de betão armado de 15 cm de espessura, com degraus de betão, realizada com betão C25/30 (XC1(P); D12; S2; Cl 0,4) fabricado em central, e betonagem com grua, e aço A400 NR, com uma quantidade aproximada de 18 kg/m²; montagem e desmontagem de sistema de cofragem, com acabamento para revestir na sua face inferior e laterais, em piso de até 3 m de altura livre, formado por: superfície cofrante de pranchas de madeira de pinho, amortizáveis em 10 utilizações, estrutura suporte horizontal de pranchas de madeira de pinho, amortizáveis em 10 utilizações e estrutura suporte vertical de escoras metálicas, amortizáveis em 150 utilizações. Inclusive arame de atar, separadores e líquido descofrante, para evitar a aderência do betão à cofragem. O preço inclui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</si>
  <si>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</si>
  <si>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</si>
  <si>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</si>
  <si>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</si>
  <si>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</si>
  <si>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</si>
  <si>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mt50spa052b</t>
  </si>
  <si>
    <t xml:space="preserve">m</t>
  </si>
  <si>
    <t xml:space="preserve">Pranchão de madeira de pinho, de 20x7,2 cm.</t>
  </si>
  <si>
    <t xml:space="preserve">mt08eve020</t>
  </si>
  <si>
    <t xml:space="preserve">m²</t>
  </si>
  <si>
    <t xml:space="preserve">Sistema de cofragem para formação de degraus em lajes inclinadas de escada de betão armado, com escoras e painéis de madeira.</t>
  </si>
  <si>
    <t xml:space="preserve">mt50spa081a</t>
  </si>
  <si>
    <t xml:space="preserve">Ud</t>
  </si>
  <si>
    <t xml:space="preserve">Escora metálica telescópica, até 3 m de altura.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</si>
  <si>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</si>
  <si>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</si>
  <si>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</si>
  <si>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</si>
  <si>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</si>
  <si>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</si>
  <si>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</si>
  <si>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</si>
  <si>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</si>
  <si>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mt07aco020e</t>
  </si>
  <si>
    <t xml:space="preserve">Ud</t>
  </si>
  <si>
    <t xml:space="preserve">Separador homologado para lajes de escada.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</si>
  <si>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</si>
  <si>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</si>
  <si>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</si>
  <si>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</si>
  <si>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</si>
  <si>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</si>
  <si>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mt10haf020fgnga</t>
  </si>
  <si>
    <t xml:space="preserve">m³</t>
  </si>
  <si>
    <t xml:space="preserve">Betão C25/30 (XC1(P); D12; S2; Cl 0,4), fabricado em central, segundo NP EN 206.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</si>
  <si>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</si>
  <si>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</si>
  <si>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</si>
  <si>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</si>
  <si>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</si>
  <si>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</si>
  <si>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</si>
  <si>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</si>
  <si>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</si>
  <si>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</si>
  <si>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</si>
  <si>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</si>
  <si>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</si>
  <si>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</si>
  <si>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</si>
  <si>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</si>
  <si>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</si>
  <si>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</si>
  <si>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</si>
  <si>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</si>
  <si>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673,14Kz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</si>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</sst>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87" customWidth="1"/>
    <col min="4" max="4" width="3.57" customWidth="1"/>
    <col min="5" max="5" width="78.88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0.75</v>
      </c>
      <c r="G9" s="13">
        <v>7809.98</v>
      </c>
      <c r="H9" s="13">
        <f ca="1">ROUND(INDIRECT(ADDRESS(ROW()+(0), COLUMN()+(-2), 1))*INDIRECT(ADDRESS(ROW()+(0), COLUMN()+(-1), 1)), 2)</f>
        <v>5857.49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0.2</v>
      </c>
      <c r="G10" s="17">
        <v>3288.65</v>
      </c>
      <c r="H10" s="17">
        <f ca="1">ROUND(INDIRECT(ADDRESS(ROW()+(0), COLUMN()+(-2), 1))*INDIRECT(ADDRESS(ROW()+(0), COLUMN()+(-1), 1)), 2)</f>
        <v>657.73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0.016</v>
      </c>
      <c r="G11" s="17">
        <v>23785.8</v>
      </c>
      <c r="H11" s="17">
        <f ca="1">ROUND(INDIRECT(ADDRESS(ROW()+(0), COLUMN()+(-2), 1))*INDIRECT(ADDRESS(ROW()+(0), COLUMN()+(-1), 1)), 2)</f>
        <v>380.57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0.003</v>
      </c>
      <c r="G12" s="17">
        <v>67190.5</v>
      </c>
      <c r="H12" s="17">
        <f ca="1">ROUND(INDIRECT(ADDRESS(ROW()+(0), COLUMN()+(-2), 1))*INDIRECT(ADDRESS(ROW()+(0), COLUMN()+(-1), 1)), 2)</f>
        <v>201.57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0.04</v>
      </c>
      <c r="G13" s="17">
        <v>1653.77</v>
      </c>
      <c r="H13" s="17">
        <f ca="1">ROUND(INDIRECT(ADDRESS(ROW()+(0), COLUMN()+(-2), 1))*INDIRECT(ADDRESS(ROW()+(0), COLUMN()+(-1), 1)), 2)</f>
        <v>66.15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0.03</v>
      </c>
      <c r="G14" s="17">
        <v>340.99</v>
      </c>
      <c r="H14" s="17">
        <f ca="1">ROUND(INDIRECT(ADDRESS(ROW()+(0), COLUMN()+(-2), 1))*INDIRECT(ADDRESS(ROW()+(0), COLUMN()+(-1), 1)), 2)</f>
        <v>10.23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3</v>
      </c>
      <c r="G15" s="17">
        <v>18.38</v>
      </c>
      <c r="H15" s="17">
        <f ca="1">ROUND(INDIRECT(ADDRESS(ROW()+(0), COLUMN()+(-2), 1))*INDIRECT(ADDRESS(ROW()+(0), COLUMN()+(-1), 1)), 2)</f>
        <v>55.14</v>
      </c>
    </row>
    <row r="16" spans="1:8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18.9</v>
      </c>
      <c r="G16" s="17">
        <v>275.02</v>
      </c>
      <c r="H16" s="17">
        <f ca="1">ROUND(INDIRECT(ADDRESS(ROW()+(0), COLUMN()+(-2), 1))*INDIRECT(ADDRESS(ROW()+(0), COLUMN()+(-1), 1)), 2)</f>
        <v>5197.88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0.306</v>
      </c>
      <c r="G17" s="17">
        <v>283.51</v>
      </c>
      <c r="H17" s="17">
        <f ca="1">ROUND(INDIRECT(ADDRESS(ROW()+(0), COLUMN()+(-2), 1))*INDIRECT(ADDRESS(ROW()+(0), COLUMN()+(-1), 1)), 2)</f>
        <v>86.75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0.242</v>
      </c>
      <c r="G18" s="17">
        <v>26550.7</v>
      </c>
      <c r="H18" s="17">
        <f ca="1">ROUND(INDIRECT(ADDRESS(ROW()+(0), COLUMN()+(-2), 1))*INDIRECT(ADDRESS(ROW()+(0), COLUMN()+(-1), 1)), 2)</f>
        <v>6425.28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1.114</v>
      </c>
      <c r="G19" s="17">
        <v>1146.7</v>
      </c>
      <c r="H19" s="17">
        <f ca="1">ROUND(INDIRECT(ADDRESS(ROW()+(0), COLUMN()+(-2), 1))*INDIRECT(ADDRESS(ROW()+(0), COLUMN()+(-1), 1)), 2)</f>
        <v>1277.42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1.114</v>
      </c>
      <c r="G20" s="17">
        <v>673.79</v>
      </c>
      <c r="H20" s="17">
        <f ca="1">ROUND(INDIRECT(ADDRESS(ROW()+(0), COLUMN()+(-2), 1))*INDIRECT(ADDRESS(ROW()+(0), COLUMN()+(-1), 1)), 2)</f>
        <v>750.6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0.401</v>
      </c>
      <c r="G21" s="17">
        <v>1146.7</v>
      </c>
      <c r="H21" s="17">
        <f ca="1">ROUND(INDIRECT(ADDRESS(ROW()+(0), COLUMN()+(-2), 1))*INDIRECT(ADDRESS(ROW()+(0), COLUMN()+(-1), 1)), 2)</f>
        <v>459.83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0.425</v>
      </c>
      <c r="G22" s="17">
        <v>673.79</v>
      </c>
      <c r="H22" s="17">
        <f ca="1">ROUND(INDIRECT(ADDRESS(ROW()+(0), COLUMN()+(-2), 1))*INDIRECT(ADDRESS(ROW()+(0), COLUMN()+(-1), 1)), 2)</f>
        <v>286.36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0.074</v>
      </c>
      <c r="G23" s="17">
        <v>1146.7</v>
      </c>
      <c r="H23" s="17">
        <f ca="1">ROUND(INDIRECT(ADDRESS(ROW()+(0), COLUMN()+(-2), 1))*INDIRECT(ADDRESS(ROW()+(0), COLUMN()+(-1), 1)), 2)</f>
        <v>84.86</v>
      </c>
    </row>
    <row r="24" spans="1:8" ht="13.50" thickBot="1" customHeight="1">
      <c r="A24" s="14" t="s">
        <v>56</v>
      </c>
      <c r="B24" s="14"/>
      <c r="C24" s="14"/>
      <c r="D24" s="18" t="s">
        <v>57</v>
      </c>
      <c r="E24" s="19" t="s">
        <v>58</v>
      </c>
      <c r="F24" s="20">
        <v>0.297</v>
      </c>
      <c r="G24" s="21">
        <v>673.79</v>
      </c>
      <c r="H24" s="21">
        <f ca="1">ROUND(INDIRECT(ADDRESS(ROW()+(0), COLUMN()+(-2), 1))*INDIRECT(ADDRESS(ROW()+(0), COLUMN()+(-1), 1)), 2)</f>
        <v>200.12</v>
      </c>
    </row>
    <row r="25" spans="1:8" ht="13.50" thickBot="1" customHeight="1">
      <c r="A25" s="19"/>
      <c r="B25" s="19"/>
      <c r="C25" s="19"/>
      <c r="D25" s="22" t="s">
        <v>59</v>
      </c>
      <c r="E25" s="5" t="s">
        <v>60</v>
      </c>
      <c r="F25" s="23">
        <v>2</v>
      </c>
      <c r="G2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1))), 2)</f>
        <v>21998</v>
      </c>
      <c r="H25" s="24">
        <f ca="1">ROUND(INDIRECT(ADDRESS(ROW()+(0), COLUMN()+(-2), 1))*INDIRECT(ADDRESS(ROW()+(0), COLUMN()+(-1), 1))/100, 2)</f>
        <v>439.96</v>
      </c>
    </row>
    <row r="26" spans="1:8" ht="13.50" thickBot="1" customHeight="1">
      <c r="A26" s="25" t="s">
        <v>61</v>
      </c>
      <c r="B26" s="25"/>
      <c r="C26" s="25"/>
      <c r="D26" s="26"/>
      <c r="E26" s="26"/>
      <c r="F26" s="27"/>
      <c r="G26" s="25" t="s">
        <v>62</v>
      </c>
      <c r="H2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22437.9</v>
      </c>
    </row>
  </sheetData>
  <mergeCells count="2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E26"/>
  </mergeCells>
  <pageMargins left="0.147638" right="0.147638" top="0.206693" bottom="0.206693" header="0.0" footer="0.0"/>
  <pageSetup paperSize="9" orientation="portrait"/>
  <rowBreaks count="0" manualBreakCount="0">
    </rowBreaks>
</worksheet>
</file>