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<sst xmlns="http://schemas.openxmlformats.org/spreadsheetml/2006/main" count="48" uniqueCount="48">
  <si>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</si>
  <si>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CCP020</t>
  </si>
  <si>
    <t xml:space="preserve">m²</t>
  </si>
  <si>
    <t xml:space="preserve">Parede moldada de betão armado, com lamas.</t>
  </si>
  <si>
    <r>
      <rPr>
        <sz val="8.25"/>
        <color rgb="FF000000"/>
        <rFont val="Arial"/>
        <family val="2"/>
      </rPr>
      <t xml:space="preserve">Parede moldada de betão armado, de 40 cm de espessura e até 16 m de profundidade, ou até encontrar rocha ou camadas duras de terreno, realizado por banquetas de até 2,65 m de comprimento, escavadas em terreno coesivo sem rejeição no ensaio SPT, estabilizado através da utilização de lamas tixotrópicas; realizado com betão C25/30 (XC1(P); D12; S4; Cl 0,4) fabricado em central, e betonagem desde camião, com betonagem contínua submerso através de tubo Tremie, e aço A400 NR, com uma quantidade aproximada de 30 kg/m².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</si>
  <si>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</si>
  <si>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</si>
  <si>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</si>
  <si>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</si>
  <si>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</si>
  <si>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</si>
  <si>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</si>
  <si>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</si>
  <si>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</si>
  <si>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</si>
  <si>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</si>
  <si>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</si>
  <si>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</si>
  <si>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</si>
  <si>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</si>
  <si>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mt10haf020fgnge</t>
  </si>
  <si>
    <t xml:space="preserve">m³</t>
  </si>
  <si>
    <t xml:space="preserve">Betão C25/30 (XC1(P); D12; S4; Cl 0,4), fabricado em central, segundo NP EN 206.</t>
  </si>
  <si>
    <t xml:space="preserve">mq03pae060sh</t>
  </si>
  <si>
    <t xml:space="preserve">h</t>
  </si>
  <si>
    <t xml:space="preserve">Maquinaria para escavação de parede moldada de 40 cm de espessura e até 16 m de profundidade, escavação com utilização de lamas tixotrópicas, em terreno coerente sem rejeição no ensaio SPT, realizada por banquetas de 2,65 m de comprimento.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</si>
  <si>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</si>
  <si>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</si>
  <si>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</si>
  <si>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mq03lod010</t>
  </si>
  <si>
    <t xml:space="preserve">h</t>
  </si>
  <si>
    <t xml:space="preserve">Maquinaria para lamas de perfuração: desareadores de lamas, misturadores de lamas, bombas de lamas, decantadores e depósitos de armazenamento.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</si>
  <si>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</si>
  <si>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</si>
  <si>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</si>
  <si>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</si>
  <si>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</si>
  <si>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</si>
  <si>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</si>
  <si>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</si>
  <si>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</si>
  <si>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</si>
  <si>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</si>
  <si>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</si>
  <si>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</si>
  <si>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</si>
  <si>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1.246,10Kz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</si>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</sst>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21</v>
      </c>
      <c r="H9" s="13">
        <f ca="1">ROUND(INDIRECT(ADDRESS(ROW()+(0), COLUMN()+(-2), 1))*INDIRECT(ADDRESS(ROW()+(0), COLUMN()+(-1), 1)), 2)</f>
        <v>42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31.5</v>
      </c>
      <c r="G10" s="17">
        <v>275.02</v>
      </c>
      <c r="H10" s="17">
        <f ca="1">ROUND(INDIRECT(ADDRESS(ROW()+(0), COLUMN()+(-2), 1))*INDIRECT(ADDRESS(ROW()+(0), COLUMN()+(-1), 1)), 2)</f>
        <v>8663.13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</v>
      </c>
      <c r="G11" s="17">
        <v>283.51</v>
      </c>
      <c r="H11" s="17">
        <f ca="1">ROUND(INDIRECT(ADDRESS(ROW()+(0), COLUMN()+(-2), 1))*INDIRECT(ADDRESS(ROW()+(0), COLUMN()+(-1), 1)), 2)</f>
        <v>93.56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0.506</v>
      </c>
      <c r="G12" s="17">
        <v>27120.5</v>
      </c>
      <c r="H12" s="17">
        <f ca="1">ROUND(INDIRECT(ADDRESS(ROW()+(0), COLUMN()+(-2), 1))*INDIRECT(ADDRESS(ROW()+(0), COLUMN()+(-1), 1)), 2)</f>
        <v>13723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</v>
      </c>
      <c r="G13" s="17">
        <v>12323.9</v>
      </c>
      <c r="H13" s="17">
        <f ca="1">ROUND(INDIRECT(ADDRESS(ROW()+(0), COLUMN()+(-2), 1))*INDIRECT(ADDRESS(ROW()+(0), COLUMN()+(-1), 1)), 2)</f>
        <v>3697.17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</v>
      </c>
      <c r="G14" s="17">
        <v>20287.5</v>
      </c>
      <c r="H14" s="17">
        <f ca="1">ROUND(INDIRECT(ADDRESS(ROW()+(0), COLUMN()+(-2), 1))*INDIRECT(ADDRESS(ROW()+(0), COLUMN()+(-1), 1)), 2)</f>
        <v>2028.75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0.45</v>
      </c>
      <c r="G15" s="17">
        <v>2513.23</v>
      </c>
      <c r="H15" s="17">
        <f ca="1">ROUND(INDIRECT(ADDRESS(ROW()+(0), COLUMN()+(-2), 1))*INDIRECT(ADDRESS(ROW()+(0), COLUMN()+(-1), 1)), 2)</f>
        <v>1130.95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0.315</v>
      </c>
      <c r="G16" s="17">
        <v>1146.7</v>
      </c>
      <c r="H16" s="17">
        <f ca="1">ROUND(INDIRECT(ADDRESS(ROW()+(0), COLUMN()+(-2), 1))*INDIRECT(ADDRESS(ROW()+(0), COLUMN()+(-1), 1)), 2)</f>
        <v>361.21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0.433</v>
      </c>
      <c r="G17" s="17">
        <v>673.79</v>
      </c>
      <c r="H17" s="17">
        <f ca="1">ROUND(INDIRECT(ADDRESS(ROW()+(0), COLUMN()+(-2), 1))*INDIRECT(ADDRESS(ROW()+(0), COLUMN()+(-1), 1)), 2)</f>
        <v>291.75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0.133</v>
      </c>
      <c r="G18" s="17">
        <v>1146.7</v>
      </c>
      <c r="H18" s="17">
        <f ca="1">ROUND(INDIRECT(ADDRESS(ROW()+(0), COLUMN()+(-2), 1))*INDIRECT(ADDRESS(ROW()+(0), COLUMN()+(-1), 1)), 2)</f>
        <v>152.51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0.531</v>
      </c>
      <c r="G19" s="21">
        <v>673.79</v>
      </c>
      <c r="H19" s="21">
        <f ca="1">ROUND(INDIRECT(ADDRESS(ROW()+(0), COLUMN()+(-2), 1))*INDIRECT(ADDRESS(ROW()+(0), COLUMN()+(-1), 1)), 2)</f>
        <v>357.78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30541.8</v>
      </c>
      <c r="H20" s="24">
        <f ca="1">ROUND(INDIRECT(ADDRESS(ROW()+(0), COLUMN()+(-2), 1))*INDIRECT(ADDRESS(ROW()+(0), COLUMN()+(-1), 1))/100, 2)</f>
        <v>610.84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31152.6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