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<sst xmlns="http://schemas.openxmlformats.org/spreadsheetml/2006/main" count="55" uniqueCount="55">
  <si>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</si>
  <si>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NIH122</t>
  </si>
  <si>
    <t xml:space="preserve">Ud</t>
  </si>
  <si>
    <t xml:space="preserve">Impermeabilização de chuveiro executado "in situ" com calha de drenagem, sistema Schlüter-KERDI-LINE-VARIO "SCHLÜTER-SYSTEMS".</t>
  </si>
  <si>
    <r>
      <rPr>
        <sz val="8.25"/>
        <color rgb="FF000000"/>
        <rFont val="Arial"/>
        <family val="2"/>
      </rPr>
      <t xml:space="preserve">Impermeabilização de paramentos verticais e horizontais de chuveiro executado "in situ" com calha de drenagem, sistema Schlüter-KERDI-LINE-VARIO "SCHLÜTER-SYSTEMS", composta por, kit Schlüter-KERDI-LINE-VARIO-H 40 G5 "SCHLÜTER-SYSTEMS", formado por calha de drenagem de 140 mm de comprimento com lâmina impermeabilizante flexível de polietileno, elemento portante da calha de 65 mm de altura, sumidouro sifonado rotativo 360° de sifão invertido de saída horizontal de 40 mm de diâmetro, tubo de escoamento de 40 mm de diâmetro, tampa de protecção, peça para ensaio de estanquidade e duas peças para a resolução de ângulos internos em tratamentos impermeabilizantes, com união termoselada entre a calha e a lâmina, perfil de drenagem encurtável, de aço inoxidável AISI 316L, acabamento escovado, Schlüter-KERDI-LINE-VARIO D9 EB 120 "SCHLÜTER-SYSTEMS", de 1200x26x7 mm, lâmina impermeabilizante, dessolidarizante e difusora de vapor de água de polietileno com estrutura quadriculada, de 3 mm de espessura, Schlüter-DITRA 30M "SCHLÜTER-SYSTEMS", fixada ao suporte com cimento cola de presa normal C1 e lâmina impermeabilizante flexível de polietileno, com ambas as faces revestidas de geotêxtil não tecido, Schlüter-KERDI 200 "SCHLÜTER-SYSTEMS", de 0,2 mm de espessura, fixada ao suporte com cimento cola de presa normal C1. Inclusive adesivo bicomponente Schlüter-KERDI-COLL-L, banda de reforço Schlüter-KERDI-KEBA 100/125 e complementos de reforço em tratamento de pontos singulares através da utilização de peças especiais "SCHLÜTER-SYSTEMS" para a resolução de 2 encontros com ramais de descarga Schlüter-KERDI-KM. O preço não inclui a formação de pendentes nem o revestimento.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</si>
  <si>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</si>
  <si>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</si>
  <si>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</si>
  <si>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</si>
  <si>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</si>
  <si>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</si>
  <si>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mt15res170a</t>
  </si>
  <si>
    <t xml:space="preserve">Ud</t>
  </si>
  <si>
    <t xml:space="preserve">Kit Schlüter-KERDI-LINE-VARIO-H 40 G5 "SCHLÜTER-SYSTEMS", formado por calha de drenagem de 140 mm de comprimento com lâmina impermeabilizante flexível de polietileno, elemento portante da calha de 65 mm de altura, sumidouro sifonado rotativo 360° de sifão invertido de saída horizontal de 40 mm de diâmetro, tubo de escoamento de 40 mm de diâmetro, tampa de protecção, peça para ensaio de estanquidade e duas peças para a resolução de ângulos internos em tratamentos impermeabilizantes, com união termoselada entre a calha e a lâmina, para impermeabilização e drenagem de chuveiro executado "in situ".</t>
  </si>
  <si>
    <t xml:space="preserve">mt09mcr021g</t>
  </si>
  <si>
    <t xml:space="preserve">kg</t>
  </si>
  <si>
    <t xml:space="preserve">Cimento cola de presa normal, C1, segundo NP EN 12004, cor cinzento.</t>
  </si>
  <si>
    <t xml:space="preserve">mt15res300d</t>
  </si>
  <si>
    <t xml:space="preserve">m²</t>
  </si>
  <si>
    <t xml:space="preserve">Lâmina impermeabilizante, dessolidarizante e difusora de vapor de água de polietileno com estrutura quadriculada, de 3 mm de espessura, Schlüter-DITRA 30M "SCHLÜTER-SYSTEMS", revestida de geotêxtil não tecido numa das suas faces, fornecida em rolos de 30 m de comprimento.</t>
  </si>
  <si>
    <t xml:space="preserve">mt15res060d</t>
  </si>
  <si>
    <t xml:space="preserve">kg</t>
  </si>
  <si>
    <t xml:space="preserve">Adesivo bicomponente, Schlüter-KERDI-COLL-L "SCHLÜTER-SYSTEMS", à base de uma dispersão acrílica sem dissolventes e pó de cimento, para a vedação de juntas.</t>
  </si>
  <si>
    <t xml:space="preserve">mt15res020ob</t>
  </si>
  <si>
    <t xml:space="preserve">m</t>
  </si>
  <si>
    <t xml:space="preserve">Banda de vedação, Schlüter-KERDI-KEBA 100/125 "SCHLÜTER-SYSTEMS", de 125 mm de largura e 0,1 mm de espessura, para lâmina impermeabilizante flexível de polietileno, com ambas as faces revestidas de geotêxtil não tecido, fornecida em rolos de 30 m de comprimento.</t>
  </si>
  <si>
    <t xml:space="preserve">mt15res010a</t>
  </si>
  <si>
    <t xml:space="preserve">m²</t>
  </si>
  <si>
    <t xml:space="preserve">Lâmina impermeabilizante flexível de polietileno, com ambas as faces revestidas de geotêxtil não tecido, Schlüter-KERDI 200 "SCHLÜTER-SYSTEMS", de 0,2 mm de espessura.</t>
  </si>
  <si>
    <t xml:space="preserve">mt15res050a</t>
  </si>
  <si>
    <t xml:space="preserve">Ud</t>
  </si>
  <si>
    <t xml:space="preserve">Peça para a resolução de encontros com tubagens de passagem de 25 mm de diâmetro em tratamentos impermeabilizantes, Schlüter-KERDI-KM "SCHLÜTER-SYSTEMS".</t>
  </si>
  <si>
    <t xml:space="preserve">mt15res172a</t>
  </si>
  <si>
    <t xml:space="preserve">Ud</t>
  </si>
  <si>
    <t xml:space="preserve">Perfil de drenagem encurtável, de aço inoxidável AISI 316L, acabamento escovado, Schlüter-KERDI-LINE-VARIO D9 EB 120 "SCHLÜTER-SYSTEMS", de 1200x26x7 mm, com dois tampões terminais, para drenagem de chuveiro executado "in situ".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</si>
  <si>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</si>
  <si>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</si>
  <si>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</si>
  <si>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</si>
  <si>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</si>
  <si>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</si>
  <si>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</si>
  <si>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</si>
  <si>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15.623,67Kz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</si>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</sst>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23" customWidth="1"/>
    <col min="4" max="4" width="73.44" customWidth="1"/>
    <col min="5" max="5" width="8.16" customWidth="1"/>
    <col min="6" max="6" width="5.61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39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76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</v>
      </c>
      <c r="G9" s="11"/>
      <c r="H9" s="13">
        <v>279754</v>
      </c>
      <c r="I9" s="13">
        <f ca="1">ROUND(INDIRECT(ADDRESS(ROW()+(0), COLUMN()+(-3), 1))*INDIRECT(ADDRESS(ROW()+(0), COLUMN()+(-1), 1)), 2)</f>
        <v>279754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12.4</v>
      </c>
      <c r="G10" s="16"/>
      <c r="H10" s="17">
        <v>66.15</v>
      </c>
      <c r="I10" s="17">
        <f ca="1">ROUND(INDIRECT(ADDRESS(ROW()+(0), COLUMN()+(-3), 1))*INDIRECT(ADDRESS(ROW()+(0), COLUMN()+(-1), 1)), 2)</f>
        <v>820.26</v>
      </c>
      <c r="J10" s="17"/>
    </row>
    <row r="11" spans="1:10" ht="45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1.2</v>
      </c>
      <c r="G11" s="16"/>
      <c r="H11" s="17">
        <v>23732.9</v>
      </c>
      <c r="I11" s="17">
        <f ca="1">ROUND(INDIRECT(ADDRESS(ROW()+(0), COLUMN()+(-3), 1))*INDIRECT(ADDRESS(ROW()+(0), COLUMN()+(-1), 1)), 2)</f>
        <v>28479.5</v>
      </c>
      <c r="J11" s="17"/>
    </row>
    <row r="12" spans="1:10" ht="24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1.3</v>
      </c>
      <c r="G12" s="16"/>
      <c r="H12" s="17">
        <v>14726.5</v>
      </c>
      <c r="I12" s="17">
        <f ca="1">ROUND(INDIRECT(ADDRESS(ROW()+(0), COLUMN()+(-3), 1))*INDIRECT(ADDRESS(ROW()+(0), COLUMN()+(-1), 1)), 2)</f>
        <v>19144.4</v>
      </c>
      <c r="J12" s="17"/>
    </row>
    <row r="13" spans="1:10" ht="34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1.2</v>
      </c>
      <c r="G13" s="16"/>
      <c r="H13" s="17">
        <v>4966.48</v>
      </c>
      <c r="I13" s="17">
        <f ca="1">ROUND(INDIRECT(ADDRESS(ROW()+(0), COLUMN()+(-3), 1))*INDIRECT(ADDRESS(ROW()+(0), COLUMN()+(-1), 1)), 2)</f>
        <v>5959.78</v>
      </c>
      <c r="J13" s="17"/>
    </row>
    <row r="14" spans="1:10" ht="24.0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5</v>
      </c>
      <c r="G14" s="16"/>
      <c r="H14" s="17">
        <v>24288.8</v>
      </c>
      <c r="I14" s="17">
        <f ca="1">ROUND(INDIRECT(ADDRESS(ROW()+(0), COLUMN()+(-3), 1))*INDIRECT(ADDRESS(ROW()+(0), COLUMN()+(-1), 1)), 2)</f>
        <v>121444</v>
      </c>
      <c r="J14" s="17"/>
    </row>
    <row r="15" spans="1:10" ht="24.0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2</v>
      </c>
      <c r="G15" s="16"/>
      <c r="H15" s="17">
        <v>2438.76</v>
      </c>
      <c r="I15" s="17">
        <f ca="1">ROUND(INDIRECT(ADDRESS(ROW()+(0), COLUMN()+(-3), 1))*INDIRECT(ADDRESS(ROW()+(0), COLUMN()+(-1), 1)), 2)</f>
        <v>4877.52</v>
      </c>
      <c r="J15" s="17"/>
    </row>
    <row r="16" spans="1:10" ht="34.5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1</v>
      </c>
      <c r="G16" s="16"/>
      <c r="H16" s="17">
        <v>302029</v>
      </c>
      <c r="I16" s="17">
        <f ca="1">ROUND(INDIRECT(ADDRESS(ROW()+(0), COLUMN()+(-3), 1))*INDIRECT(ADDRESS(ROW()+(0), COLUMN()+(-1), 1)), 2)</f>
        <v>302029</v>
      </c>
      <c r="J16" s="17"/>
    </row>
    <row r="17" spans="1:10" ht="13.50" thickBot="1" customHeight="1">
      <c r="A17" s="14" t="s">
        <v>35</v>
      </c>
      <c r="B17" s="14"/>
      <c r="C17" s="15" t="s">
        <v>36</v>
      </c>
      <c r="D17" s="14" t="s">
        <v>37</v>
      </c>
      <c r="E17" s="14"/>
      <c r="F17" s="16">
        <v>2.003</v>
      </c>
      <c r="G17" s="16"/>
      <c r="H17" s="17">
        <v>1055.59</v>
      </c>
      <c r="I17" s="17">
        <f ca="1">ROUND(INDIRECT(ADDRESS(ROW()+(0), COLUMN()+(-3), 1))*INDIRECT(ADDRESS(ROW()+(0), COLUMN()+(-1), 1)), 2)</f>
        <v>2114.35</v>
      </c>
      <c r="J17" s="17"/>
    </row>
    <row r="18" spans="1:10" ht="13.50" thickBot="1" customHeight="1">
      <c r="A18" s="14" t="s">
        <v>38</v>
      </c>
      <c r="B18" s="14"/>
      <c r="C18" s="18" t="s">
        <v>39</v>
      </c>
      <c r="D18" s="19" t="s">
        <v>40</v>
      </c>
      <c r="E18" s="19"/>
      <c r="F18" s="20">
        <v>2.003</v>
      </c>
      <c r="G18" s="20"/>
      <c r="H18" s="21">
        <v>620.64</v>
      </c>
      <c r="I18" s="21">
        <f ca="1">ROUND(INDIRECT(ADDRESS(ROW()+(0), COLUMN()+(-3), 1))*INDIRECT(ADDRESS(ROW()+(0), COLUMN()+(-1), 1)), 2)</f>
        <v>1243.14</v>
      </c>
      <c r="J18" s="21"/>
    </row>
    <row r="19" spans="1:10" ht="13.50" thickBot="1" customHeight="1">
      <c r="A19" s="19"/>
      <c r="B19" s="19"/>
      <c r="C19" s="22" t="s">
        <v>41</v>
      </c>
      <c r="D19" s="5" t="s">
        <v>42</v>
      </c>
      <c r="E19" s="5"/>
      <c r="F19" s="23">
        <v>2</v>
      </c>
      <c r="G19" s="23"/>
      <c r="H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765866</v>
      </c>
      <c r="I19" s="24">
        <f ca="1">ROUND(INDIRECT(ADDRESS(ROW()+(0), COLUMN()+(-3), 1))*INDIRECT(ADDRESS(ROW()+(0), COLUMN()+(-1), 1))/100, 2)</f>
        <v>15317.3</v>
      </c>
      <c r="J19" s="24"/>
    </row>
    <row r="20" spans="1:10" ht="13.50" thickBot="1" customHeight="1">
      <c r="A20" s="25" t="s">
        <v>43</v>
      </c>
      <c r="B20" s="25"/>
      <c r="C20" s="26"/>
      <c r="D20" s="26"/>
      <c r="E20" s="26"/>
      <c r="F20" s="27"/>
      <c r="G20" s="27"/>
      <c r="H20" s="25" t="s">
        <v>44</v>
      </c>
      <c r="I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781183</v>
      </c>
      <c r="J20" s="28"/>
    </row>
    <row r="23" spans="1:10" ht="13.50" thickBot="1" customHeight="1">
      <c r="A23" s="29" t="s">
        <v>45</v>
      </c>
      <c r="B23" s="29"/>
      <c r="C23" s="29"/>
      <c r="D23" s="29"/>
      <c r="E23" s="29" t="s">
        <v>46</v>
      </c>
      <c r="F23" s="29"/>
      <c r="G23" s="29" t="s">
        <v>47</v>
      </c>
      <c r="H23" s="29"/>
      <c r="I23" s="29"/>
      <c r="J23" s="29" t="s">
        <v>48</v>
      </c>
    </row>
    <row r="24" spans="1:10" ht="13.50" thickBot="1" customHeight="1">
      <c r="A24" s="30" t="s">
        <v>49</v>
      </c>
      <c r="B24" s="30"/>
      <c r="C24" s="30"/>
      <c r="D24" s="30"/>
      <c r="E24" s="31">
        <v>142013</v>
      </c>
      <c r="F24" s="31"/>
      <c r="G24" s="31">
        <v>172013</v>
      </c>
      <c r="H24" s="31"/>
      <c r="I24" s="31"/>
      <c r="J24" s="31" t="s">
        <v>50</v>
      </c>
    </row>
    <row r="25" spans="1:10" ht="13.50" thickBot="1" customHeight="1">
      <c r="A25" s="32" t="s">
        <v>51</v>
      </c>
      <c r="B25" s="32"/>
      <c r="C25" s="32"/>
      <c r="D25" s="32"/>
      <c r="E25" s="33"/>
      <c r="F25" s="33"/>
      <c r="G25" s="33"/>
      <c r="H25" s="33"/>
      <c r="I25" s="33"/>
      <c r="J25" s="33"/>
    </row>
    <row r="28" spans="1:1" ht="33.75" thickBot="1" customHeight="1">
      <c r="A28" s="1" t="s">
        <v>52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54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5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E20"/>
    <mergeCell ref="F20:G20"/>
    <mergeCell ref="I20:J20"/>
    <mergeCell ref="A23:D23"/>
    <mergeCell ref="E23:F23"/>
    <mergeCell ref="G23:I23"/>
    <mergeCell ref="A24:D24"/>
    <mergeCell ref="E24:F25"/>
    <mergeCell ref="G24:I25"/>
    <mergeCell ref="J24:J25"/>
    <mergeCell ref="A25:D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