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<sst xmlns="http://schemas.openxmlformats.org/spreadsheetml/2006/main" count="36" uniqueCount="36">
  <si>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</si>
  <si>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UXE010</t>
  </si>
  <si>
    <t xml:space="preserve">m³</t>
  </si>
  <si>
    <t xml:space="preserve">Estabilização de camada base através do fornecimento de material.</t>
  </si>
  <si>
    <r>
      <rPr>
        <sz val="8.25"/>
        <color rgb="FF000000"/>
        <rFont val="Arial"/>
        <family val="2"/>
      </rPr>
      <t xml:space="preserve">Estabilização mecânica de camada base, com material A-3 de 25 a 35 cm de espessura, e compactação do material até alcançar uma densidade seca não inferior à 100% da máxima obtida no ensaio Proctor Modificado.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</si>
  <si>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</si>
  <si>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</si>
  <si>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</si>
  <si>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</si>
  <si>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</si>
  <si>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</si>
  <si>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mt01art040e</t>
  </si>
  <si>
    <t xml:space="preserve">m³</t>
  </si>
  <si>
    <t xml:space="preserve">Material A-3 de entrega, para formação de aterros, segundo LNEC E 241 e LNEC E 240.</t>
  </si>
  <si>
    <t xml:space="preserve">mq01pan010a</t>
  </si>
  <si>
    <t xml:space="preserve">h</t>
  </si>
  <si>
    <t xml:space="preserve">Pá carregadora sobre pneus de 120 kW/1,9 m³.</t>
  </si>
  <si>
    <t xml:space="preserve">mq04cab010b</t>
  </si>
  <si>
    <t xml:space="preserve">h</t>
  </si>
  <si>
    <t xml:space="preserve">Camião basculante de 10 t de carga, de 147 kW.</t>
  </si>
  <si>
    <t xml:space="preserve">mq01mot010a</t>
  </si>
  <si>
    <t xml:space="preserve">h</t>
  </si>
  <si>
    <t xml:space="preserve">Motoniveladora de 141 kW.</t>
  </si>
  <si>
    <t xml:space="preserve">mq02rov010i</t>
  </si>
  <si>
    <t xml:space="preserve">h</t>
  </si>
  <si>
    <t xml:space="preserve">Compactador monocilíndrico vibrante auto-propulsado, de 129 kW, de 16,2 t, largura de trabalho 213,4 cm.</t>
  </si>
  <si>
    <t xml:space="preserve">mq02cia020j</t>
  </si>
  <si>
    <t xml:space="preserve">h</t>
  </si>
  <si>
    <t xml:space="preserve">Camião cisterna, de 8 m³ de capacidade.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</si>
  <si>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</si>
  <si>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</si>
  <si>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</si>
  <si>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</si>
  <si>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</si>
  <si>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85,66Kz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</si>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</sst>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2.38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653.13</v>
      </c>
      <c r="H9" s="13">
        <f ca="1">ROUND(INDIRECT(ADDRESS(ROW()+(0), COLUMN()+(-2), 1))*INDIRECT(ADDRESS(ROW()+(0), COLUMN()+(-1), 1)), 2)</f>
        <v>653.13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0.035</v>
      </c>
      <c r="G10" s="17">
        <v>11849.6</v>
      </c>
      <c r="H10" s="17">
        <f ca="1">ROUND(INDIRECT(ADDRESS(ROW()+(0), COLUMN()+(-2), 1))*INDIRECT(ADDRESS(ROW()+(0), COLUMN()+(-1), 1)), 2)</f>
        <v>414.74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0.052</v>
      </c>
      <c r="G11" s="17">
        <v>9708.23</v>
      </c>
      <c r="H11" s="17">
        <f ca="1">ROUND(INDIRECT(ADDRESS(ROW()+(0), COLUMN()+(-2), 1))*INDIRECT(ADDRESS(ROW()+(0), COLUMN()+(-1), 1)), 2)</f>
        <v>504.83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0.028</v>
      </c>
      <c r="G12" s="17">
        <v>19964.3</v>
      </c>
      <c r="H12" s="17">
        <f ca="1">ROUND(INDIRECT(ADDRESS(ROW()+(0), COLUMN()+(-2), 1))*INDIRECT(ADDRESS(ROW()+(0), COLUMN()+(-1), 1)), 2)</f>
        <v>559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0.07</v>
      </c>
      <c r="G13" s="17">
        <v>18350.2</v>
      </c>
      <c r="H13" s="17">
        <f ca="1">ROUND(INDIRECT(ADDRESS(ROW()+(0), COLUMN()+(-2), 1))*INDIRECT(ADDRESS(ROW()+(0), COLUMN()+(-1), 1)), 2)</f>
        <v>1284.51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0.023</v>
      </c>
      <c r="G14" s="17">
        <v>31269.2</v>
      </c>
      <c r="H14" s="17">
        <f ca="1">ROUND(INDIRECT(ADDRESS(ROW()+(0), COLUMN()+(-2), 1))*INDIRECT(ADDRESS(ROW()+(0), COLUMN()+(-1), 1)), 2)</f>
        <v>719.19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0.105</v>
      </c>
      <c r="G15" s="21">
        <v>604.97</v>
      </c>
      <c r="H15" s="21">
        <f ca="1">ROUND(INDIRECT(ADDRESS(ROW()+(0), COLUMN()+(-2), 1))*INDIRECT(ADDRESS(ROW()+(0), COLUMN()+(-1), 1)), 2)</f>
        <v>63.52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4198.92</v>
      </c>
      <c r="H16" s="24">
        <f ca="1">ROUND(INDIRECT(ADDRESS(ROW()+(0), COLUMN()+(-2), 1))*INDIRECT(ADDRESS(ROW()+(0), COLUMN()+(-1), 1))/100, 2)</f>
        <v>83.98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4282.9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