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<sst xmlns="http://schemas.openxmlformats.org/spreadsheetml/2006/main" count="24" uniqueCount="24">
  <si>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</si>
  <si>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UID010</t>
  </si>
  <si>
    <t xml:space="preserve">Ud</t>
  </si>
  <si>
    <t xml:space="preserve">Projector de parede.</t>
  </si>
  <si>
    <r>
      <rPr>
        <sz val="8.25"/>
        <color rgb="FF000000"/>
        <rFont val="Arial"/>
        <family val="2"/>
      </rPr>
      <t xml:space="preserve">Projector de parede formado por luminária orientável, de 280x60x530 mm, de 64,9 W, alimentação a 220/240 V e 50-60 Hz, com lâmpada LED não substituível, temperatura de cor 3000 K, com corpo de alumínio injectado, acabamento lacado, cor cinzento acabamento texturizado com fecho de vidro temperado, feixe de luz intensivo assimétrico e rótula de aço inoxidável para ângulos entre 90° e -30° com o plano horizontal, índice de reprodução cromática maior de 80, fluxo luminoso 7687 lúmens, graus de protecção IP66 e IK07, e isolamento classe I.</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</si>
  <si>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</si>
  <si>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</si>
  <si>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</si>
  <si>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</si>
  <si>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</si>
  <si>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</si>
  <si>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mt34dlg010lc</t>
  </si>
  <si>
    <t xml:space="preserve">Ud</t>
  </si>
  <si>
    <t xml:space="preserve">Luminária orientável, de 280x60x530 mm, de 64,9 W, alimentação a 220/240 V e 50-60 Hz, com lâmpada LED não substituível, temperatura de cor 3000 K, com corpo de alumínio injectado, acabamento lacado, cor cinzento acabamento texturizado com fecho de vidro temperado, feixe de luz intensivo assimétrico e rótula de aço inoxidável para ângulos entre 90° e -30° com o plano horizontal, índice de reprodução cromática maior de 80, fluxo luminoso 7687 lúmens, graus de protecção IP66 e IK07, e isolamento classe I.</t>
  </si>
  <si>
    <t xml:space="preserve">mo003</t>
  </si>
  <si>
    <t xml:space="preserve">h</t>
  </si>
  <si>
    <t xml:space="preserve">Oficial de 1ª electricista.</t>
  </si>
  <si>
    <t xml:space="preserve">mo102</t>
  </si>
  <si>
    <t xml:space="preserve">h</t>
  </si>
  <si>
    <t xml:space="preserve">Ajudante de electricista.</t>
  </si>
  <si>
    <t xml:space="preserve">%</t>
  </si>
  <si>
    <t xml:space="preserve">Custos directos complementares</t>
  </si>
  <si>
    <t xml:space="preserve">Custo de manutenção decenal: 972.444,35Kz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</si>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</sst>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76" customWidth="1"/>
    <col min="3" max="3" width="1.36" customWidth="1"/>
    <col min="4" max="4" width="2.21" customWidth="1"/>
    <col min="5" max="5" width="83.47"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9" t="s">
        <v>12</v>
      </c>
      <c r="D9" s="9"/>
      <c r="E9" s="7" t="s">
        <v>13</v>
      </c>
      <c r="F9" s="11">
        <v>1</v>
      </c>
      <c r="G9" s="13">
        <v>705496</v>
      </c>
      <c r="H9" s="13">
        <f ca="1">ROUND(INDIRECT(ADDRESS(ROW()+(0), COLUMN()+(-2), 1))*INDIRECT(ADDRESS(ROW()+(0), COLUMN()+(-1), 1)), 2)</f>
        <v>705496</v>
      </c>
    </row>
    <row r="10" spans="1:8" ht="13.50" thickBot="1" customHeight="1">
      <c r="A10" s="14" t="s">
        <v>14</v>
      </c>
      <c r="B10" s="14"/>
      <c r="C10" s="15" t="s">
        <v>15</v>
      </c>
      <c r="D10" s="15"/>
      <c r="E10" s="14" t="s">
        <v>16</v>
      </c>
      <c r="F10" s="16">
        <v>0.427</v>
      </c>
      <c r="G10" s="17">
        <v>1057.3</v>
      </c>
      <c r="H10" s="17">
        <f ca="1">ROUND(INDIRECT(ADDRESS(ROW()+(0), COLUMN()+(-2), 1))*INDIRECT(ADDRESS(ROW()+(0), COLUMN()+(-1), 1)), 2)</f>
        <v>451.47</v>
      </c>
    </row>
    <row r="11" spans="1:8" ht="13.50" thickBot="1" customHeight="1">
      <c r="A11" s="14" t="s">
        <v>17</v>
      </c>
      <c r="B11" s="14"/>
      <c r="C11" s="18" t="s">
        <v>18</v>
      </c>
      <c r="D11" s="18"/>
      <c r="E11" s="19" t="s">
        <v>19</v>
      </c>
      <c r="F11" s="20">
        <v>0.427</v>
      </c>
      <c r="G11" s="21">
        <v>603.82</v>
      </c>
      <c r="H11" s="21">
        <f ca="1">ROUND(INDIRECT(ADDRESS(ROW()+(0), COLUMN()+(-2), 1))*INDIRECT(ADDRESS(ROW()+(0), COLUMN()+(-1), 1)), 2)</f>
        <v>257.83</v>
      </c>
    </row>
    <row r="12" spans="1:8" ht="13.50" thickBot="1" customHeight="1">
      <c r="A12" s="19"/>
      <c r="B12" s="19"/>
      <c r="C12" s="22" t="s">
        <v>20</v>
      </c>
      <c r="D12" s="22"/>
      <c r="E12" s="5" t="s">
        <v>21</v>
      </c>
      <c r="F12" s="23">
        <v>2</v>
      </c>
      <c r="G12" s="24">
        <f ca="1">ROUND(SUM(INDIRECT(ADDRESS(ROW()+(-1), COLUMN()+(1), 1)),INDIRECT(ADDRESS(ROW()+(-2), COLUMN()+(1), 1)),INDIRECT(ADDRESS(ROW()+(-3), COLUMN()+(1), 1))), 2)</f>
        <v>706205</v>
      </c>
      <c r="H12" s="24">
        <f ca="1">ROUND(INDIRECT(ADDRESS(ROW()+(0), COLUMN()+(-2), 1))*INDIRECT(ADDRESS(ROW()+(0), COLUMN()+(-1), 1))/100, 2)</f>
        <v>14124.1</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720329</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