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<sst xmlns="http://schemas.openxmlformats.org/spreadsheetml/2006/main" count="97" uniqueCount="97">
  <si>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</si>
  <si>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</si>
  <si>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</si>
  <si>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</si>
  <si>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betão armado sobre camada de betão de limpeza, realizadas com betão C25/30 (XC1(P); D12; S3; Cl 0,4) fabricado em central, e betonagem desde camião, e aço A400 NR; ESTRUTURA: formada por pilares, vigas e madres de aço EN 10025 S275JR, em perfis laminados a quente, através de uniões soldadas, com aplicação de primário anticorrosivo realizada em oficina; fixada à fundação através de placas de ancoragem de aço EN 10025 S275JR, em perfil plano, com furo central biselado e pernos soldados de aço nervurado A400 NR; COBERTURA: de chapa perfilada de aço galvanizado pré-lacado, de 0,6 mm de espessura, com nervuras de entre 40 e 50 mm de altura de onda, separadas entre 250 e 270 mm, colocada com uma sobreposição da chapa superior de 200 mm e uma sobreposição lateral de um trapézio e fixada mecanicamente a madre estrutural e bordo perimetral realizado com chapa dobrada de aço galvanizado, de 0,8 mm de espessura, 30 cm de desenvolvimento e 3 dobras.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</si>
  <si>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</si>
  <si>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</si>
  <si>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</si>
  <si>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</si>
  <si>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</si>
  <si>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</si>
  <si>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mt10hmf020na</t>
  </si>
  <si>
    <t xml:space="preserve">m³</t>
  </si>
  <si>
    <t xml:space="preserve">Betão simples C12/15 (X0(P); D25; S2; Cl 1,0), fabricado em central, segundo NP EN 206.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</si>
  <si>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</si>
  <si>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</si>
  <si>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</si>
  <si>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</si>
  <si>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</si>
  <si>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</si>
  <si>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mt07aco020a</t>
  </si>
  <si>
    <t xml:space="preserve">Ud</t>
  </si>
  <si>
    <t xml:space="preserve">Separador homologado para fundações.</t>
  </si>
  <si>
    <t xml:space="preserve">mt07ala011k</t>
  </si>
  <si>
    <t xml:space="preserve">kg</t>
  </si>
  <si>
    <t xml:space="preserve">Placa de aço laminado EN 10025 S275JR, para aplicações estruturais. Trabalhada e montada em oficina, para colocar com ligações soldadas em obra.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</si>
  <si>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</si>
  <si>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</si>
  <si>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</si>
  <si>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</si>
  <si>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</si>
  <si>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</si>
  <si>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mt13ccp010a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</si>
  <si>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</si>
  <si>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cm4, segundo NP EN 14782.</t>
  </si>
  <si>
    <t xml:space="preserve">mt13ccg030g</t>
  </si>
  <si>
    <t xml:space="preserve">Ud</t>
  </si>
  <si>
    <t xml:space="preserve">Parafuso auto-roscante de 6,5x70 mm de aço inoxidável, com anilha.</t>
  </si>
  <si>
    <t xml:space="preserve">mt12www030mbj</t>
  </si>
  <si>
    <t xml:space="preserve">m</t>
  </si>
  <si>
    <t xml:space="preserve">Chapa dobrada de aço galvanizado, de 0,8 mm de espessura, 30 cm de desenvolvimento e 3 dobras, para bordo perimetral.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</si>
  <si>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</si>
  <si>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</si>
  <si>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</si>
  <si>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</si>
  <si>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</si>
  <si>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</si>
  <si>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</si>
  <si>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</si>
  <si>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estanquidade para chapas perfiladas de aço.</t>
  </si>
  <si>
    <t xml:space="preserve">mq01ret020b</t>
  </si>
  <si>
    <t xml:space="preserve">h</t>
  </si>
  <si>
    <t xml:space="preserve">Retroescavadora sobre pneus, de 70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</si>
  <si>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</si>
  <si>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</si>
  <si>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</si>
  <si>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</si>
  <si>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</si>
  <si>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</si>
  <si>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</si>
  <si>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</si>
  <si>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</si>
  <si>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</si>
  <si>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</si>
  <si>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</si>
  <si>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</si>
  <si>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</si>
  <si>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</si>
  <si>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</si>
  <si>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</si>
  <si>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</si>
  <si>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</si>
  <si>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</si>
  <si>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</si>
  <si>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</si>
  <si>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</si>
  <si>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</si>
  <si>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</si>
  <si>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</si>
  <si>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</si>
  <si>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</si>
  <si>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</si>
  <si>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</si>
  <si>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</si>
  <si>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</si>
  <si>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3.854,98Kz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</si>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</sst>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22790.3</v>
      </c>
      <c r="J9" s="13">
        <f ca="1">ROUND(INDIRECT(ADDRESS(ROW()+(0), COLUMN()+(-3), 1))*INDIRECT(ADDRESS(ROW()+(0), COLUMN()+(-1), 1)), 2)</f>
        <v>227.9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26778.6</v>
      </c>
      <c r="J10" s="17">
        <f ca="1">ROUND(INDIRECT(ADDRESS(ROW()+(0), COLUMN()+(-3), 1))*INDIRECT(ADDRESS(ROW()+(0), COLUMN()+(-1), 1)), 2)</f>
        <v>2677.86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4.14</v>
      </c>
      <c r="H11" s="16"/>
      <c r="I11" s="17">
        <v>275.02</v>
      </c>
      <c r="J11" s="17">
        <f ca="1">ROUND(INDIRECT(ADDRESS(ROW()+(0), COLUMN()+(-3), 1))*INDIRECT(ADDRESS(ROW()+(0), COLUMN()+(-1), 1)), 2)</f>
        <v>1138.58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0.8</v>
      </c>
      <c r="H12" s="16"/>
      <c r="I12" s="17">
        <v>31.5</v>
      </c>
      <c r="J12" s="17">
        <f ca="1">ROUND(INDIRECT(ADDRESS(ROW()+(0), COLUMN()+(-3), 1))*INDIRECT(ADDRESS(ROW()+(0), COLUMN()+(-1), 1)), 2)</f>
        <v>25.2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0.47</v>
      </c>
      <c r="H13" s="16"/>
      <c r="I13" s="17">
        <v>564.11</v>
      </c>
      <c r="J13" s="17">
        <f ca="1">ROUND(INDIRECT(ADDRESS(ROW()+(0), COLUMN()+(-3), 1))*INDIRECT(ADDRESS(ROW()+(0), COLUMN()+(-1), 1)), 2)</f>
        <v>265.13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17.5</v>
      </c>
      <c r="H14" s="16"/>
      <c r="I14" s="17">
        <v>322.56</v>
      </c>
      <c r="J14" s="17">
        <f ca="1">ROUND(INDIRECT(ADDRESS(ROW()+(0), COLUMN()+(-3), 1))*INDIRECT(ADDRESS(ROW()+(0), COLUMN()+(-1), 1)), 2)</f>
        <v>5644.8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0.167</v>
      </c>
      <c r="H15" s="16"/>
      <c r="I15" s="17">
        <v>5930.13</v>
      </c>
      <c r="J15" s="17">
        <f ca="1">ROUND(INDIRECT(ADDRESS(ROW()+(0), COLUMN()+(-3), 1))*INDIRECT(ADDRESS(ROW()+(0), COLUMN()+(-1), 1)), 2)</f>
        <v>990.33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7597.74</v>
      </c>
      <c r="J16" s="17">
        <f ca="1">ROUND(INDIRECT(ADDRESS(ROW()+(0), COLUMN()+(-3), 1))*INDIRECT(ADDRESS(ROW()+(0), COLUMN()+(-1), 1)), 2)</f>
        <v>7977.63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3</v>
      </c>
      <c r="H17" s="16"/>
      <c r="I17" s="17">
        <v>543.59</v>
      </c>
      <c r="J17" s="17">
        <f ca="1">ROUND(INDIRECT(ADDRESS(ROW()+(0), COLUMN()+(-3), 1))*INDIRECT(ADDRESS(ROW()+(0), COLUMN()+(-1), 1)), 2)</f>
        <v>1630.77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0.214</v>
      </c>
      <c r="H18" s="16"/>
      <c r="I18" s="17">
        <v>5428.66</v>
      </c>
      <c r="J18" s="17">
        <f ca="1">ROUND(INDIRECT(ADDRESS(ROW()+(0), COLUMN()+(-3), 1))*INDIRECT(ADDRESS(ROW()+(0), COLUMN()+(-1), 1)), 2)</f>
        <v>1161.73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1.2</v>
      </c>
      <c r="H19" s="16"/>
      <c r="I19" s="17">
        <v>429.94</v>
      </c>
      <c r="J19" s="17">
        <f ca="1">ROUND(INDIRECT(ADDRESS(ROW()+(0), COLUMN()+(-3), 1))*INDIRECT(ADDRESS(ROW()+(0), COLUMN()+(-1), 1)), 2)</f>
        <v>515.93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0.005</v>
      </c>
      <c r="H20" s="16"/>
      <c r="I20" s="17">
        <v>17456.8</v>
      </c>
      <c r="J20" s="17">
        <f ca="1">ROUND(INDIRECT(ADDRESS(ROW()+(0), COLUMN()+(-3), 1))*INDIRECT(ADDRESS(ROW()+(0), COLUMN()+(-1), 1)), 2)</f>
        <v>87.28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</v>
      </c>
      <c r="H21" s="16"/>
      <c r="I21" s="17">
        <v>3286.28</v>
      </c>
      <c r="J21" s="17">
        <f ca="1">ROUND(INDIRECT(ADDRESS(ROW()+(0), COLUMN()+(-3), 1))*INDIRECT(ADDRESS(ROW()+(0), COLUMN()+(-1), 1)), 2)</f>
        <v>657.26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0.116</v>
      </c>
      <c r="H22" s="16"/>
      <c r="I22" s="17">
        <v>11058.2</v>
      </c>
      <c r="J22" s="17">
        <f ca="1">ROUND(INDIRECT(ADDRESS(ROW()+(0), COLUMN()+(-3), 1))*INDIRECT(ADDRESS(ROW()+(0), COLUMN()+(-1), 1)), 2)</f>
        <v>1282.75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0.012</v>
      </c>
      <c r="H23" s="16"/>
      <c r="I23" s="17">
        <v>2231.63</v>
      </c>
      <c r="J23" s="17">
        <f ca="1">ROUND(INDIRECT(ADDRESS(ROW()+(0), COLUMN()+(-3), 1))*INDIRECT(ADDRESS(ROW()+(0), COLUMN()+(-1), 1)), 2)</f>
        <v>26.78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0.697</v>
      </c>
      <c r="H24" s="16"/>
      <c r="I24" s="17">
        <v>925.7</v>
      </c>
      <c r="J24" s="17">
        <f ca="1">ROUND(INDIRECT(ADDRESS(ROW()+(0), COLUMN()+(-3), 1))*INDIRECT(ADDRESS(ROW()+(0), COLUMN()+(-1), 1)), 2)</f>
        <v>645.21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0.007</v>
      </c>
      <c r="H25" s="16"/>
      <c r="I25" s="17">
        <v>1098.52</v>
      </c>
      <c r="J25" s="17">
        <f ca="1">ROUND(INDIRECT(ADDRESS(ROW()+(0), COLUMN()+(-3), 1))*INDIRECT(ADDRESS(ROW()+(0), COLUMN()+(-1), 1)), 2)</f>
        <v>7.69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0.042</v>
      </c>
      <c r="H26" s="16"/>
      <c r="I26" s="17">
        <v>645.44</v>
      </c>
      <c r="J26" s="17">
        <f ca="1">ROUND(INDIRECT(ADDRESS(ROW()+(0), COLUMN()+(-3), 1))*INDIRECT(ADDRESS(ROW()+(0), COLUMN()+(-1), 1)), 2)</f>
        <v>27.11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0.09</v>
      </c>
      <c r="H27" s="16"/>
      <c r="I27" s="17">
        <v>1098.52</v>
      </c>
      <c r="J27" s="17">
        <f ca="1">ROUND(INDIRECT(ADDRESS(ROW()+(0), COLUMN()+(-3), 1))*INDIRECT(ADDRESS(ROW()+(0), COLUMN()+(-1), 1)), 2)</f>
        <v>98.87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0.135</v>
      </c>
      <c r="H28" s="16"/>
      <c r="I28" s="17">
        <v>645.44</v>
      </c>
      <c r="J28" s="17">
        <f ca="1">ROUND(INDIRECT(ADDRESS(ROW()+(0), COLUMN()+(-3), 1))*INDIRECT(ADDRESS(ROW()+(0), COLUMN()+(-1), 1)), 2)</f>
        <v>87.13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0.397</v>
      </c>
      <c r="H29" s="16"/>
      <c r="I29" s="17">
        <v>1098.52</v>
      </c>
      <c r="J29" s="17">
        <f ca="1">ROUND(INDIRECT(ADDRESS(ROW()+(0), COLUMN()+(-3), 1))*INDIRECT(ADDRESS(ROW()+(0), COLUMN()+(-1), 1)), 2)</f>
        <v>436.11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0.397</v>
      </c>
      <c r="H30" s="16"/>
      <c r="I30" s="17">
        <v>645.44</v>
      </c>
      <c r="J30" s="17">
        <f ca="1">ROUND(INDIRECT(ADDRESS(ROW()+(0), COLUMN()+(-3), 1))*INDIRECT(ADDRESS(ROW()+(0), COLUMN()+(-1), 1)), 2)</f>
        <v>256.24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0.436</v>
      </c>
      <c r="H31" s="16"/>
      <c r="I31" s="17">
        <v>1084.69</v>
      </c>
      <c r="J31" s="17">
        <f ca="1">ROUND(INDIRECT(ADDRESS(ROW()+(0), COLUMN()+(-3), 1))*INDIRECT(ADDRESS(ROW()+(0), COLUMN()+(-1), 1)), 2)</f>
        <v>472.92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0.218</v>
      </c>
      <c r="H32" s="20"/>
      <c r="I32" s="21">
        <v>620.64</v>
      </c>
      <c r="J32" s="21">
        <f ca="1">ROUND(INDIRECT(ADDRESS(ROW()+(0), COLUMN()+(-3), 1))*INDIRECT(ADDRESS(ROW()+(0), COLUMN()+(-1), 1)), 2)</f>
        <v>135.3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4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26476.5</v>
      </c>
      <c r="J33" s="24">
        <f ca="1">ROUND(INDIRECT(ADDRESS(ROW()+(0), COLUMN()+(-3), 1))*INDIRECT(ADDRESS(ROW()+(0), COLUMN()+(-1), 1))/100, 2)</f>
        <v>1059.06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27535.6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192005</v>
      </c>
      <c r="G38" s="31"/>
      <c r="H38" s="31">
        <v>192006</v>
      </c>
      <c r="I38" s="31"/>
      <c r="J38" s="31"/>
      <c r="K38" s="31" t="s">
        <v>92</v>
      </c>
    </row>
    <row r="39" spans="1:11" ht="24.0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