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<sst xmlns="http://schemas.openxmlformats.org/spreadsheetml/2006/main" count="39" uniqueCount="39">
  <si>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</si>
  <si>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</si>
  <si>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</si>
  <si>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</si>
  <si>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sumidouro sifonado de ferro fundido dúctil de 250x250 mm, com tampa circular e aro de aço galvanizado de 650x650 mm.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</si>
  <si>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</si>
  <si>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</si>
  <si>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</si>
  <si>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</si>
  <si>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</si>
  <si>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</si>
  <si>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</si>
  <si>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</si>
  <si>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</si>
  <si>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</si>
  <si>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</si>
  <si>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</si>
  <si>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mt11ras120de</t>
  </si>
  <si>
    <t xml:space="preserve">Ud</t>
  </si>
  <si>
    <t xml:space="preserve">Câmara de inspecção, monobloco, de polietileno de alta densidade, de 1000 mm de diâmetro nominal e 2,5 m de altura nominal, com cone redutor de 600 mm de diâmetro nominal na boca, com os degraus instalados, base com superfície acanalada, uma entrada com manguito de união com junta elástica de 500 mm de diâmetro e uma saída de 500 mm de diâmetro, para montar com um sumidouro sifonado na boca, segundo EN 13598-2.</t>
  </si>
  <si>
    <t xml:space="preserve">mt10hmf020va</t>
  </si>
  <si>
    <t xml:space="preserve">m³</t>
  </si>
  <si>
    <t xml:space="preserve">Betão simples C30/37 (X0(P); D25; S2; Cl 0,4), fabricado em central, segundo NP EN 206.</t>
  </si>
  <si>
    <t xml:space="preserve">mt11ras025b</t>
  </si>
  <si>
    <t xml:space="preserve">Ud</t>
  </si>
  <si>
    <t xml:space="preserve">Sumidouro sifonado de ferro fundido dúctil de 250x250 mm, com tampa circular e aro de aço galvanizado de 650x650 mm.</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</si>
  <si>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</si>
  <si>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</si>
  <si>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</si>
  <si>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</si>
  <si>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</si>
  <si>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</si>
  <si>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</si>
  <si>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</si>
  <si>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</si>
  <si>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</si>
  <si>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</si>
  <si>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106.710,92Kz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</si>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</sst>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1.96759e+006</v>
      </c>
      <c r="G11" s="17">
        <f ca="1">ROUND(INDIRECT(ADDRESS(ROW()+(0), COLUMN()+(-2), 1))*INDIRECT(ADDRESS(ROW()+(0), COLUMN()+(-1), 1)), 2)</f>
        <v>1.96759e+006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24.00" thickBot="1" customHeight="1">
      <c r="A13" s="14" t="s">
        <v>23</v>
      </c>
      <c r="B13" s="14"/>
      <c r="C13" s="15" t="s">
        <v>24</v>
      </c>
      <c r="D13" s="14" t="s">
        <v>25</v>
      </c>
      <c r="E13" s="16">
        <v>1</v>
      </c>
      <c r="F13" s="17">
        <v>91344.2</v>
      </c>
      <c r="G13" s="17">
        <f ca="1">ROUND(INDIRECT(ADDRESS(ROW()+(0), COLUMN()+(-2), 1))*INDIRECT(ADDRESS(ROW()+(0), COLUMN()+(-1), 1)), 2)</f>
        <v>91344.2</v>
      </c>
    </row>
    <row r="14" spans="1:7" ht="13.50" thickBot="1" customHeight="1">
      <c r="A14" s="14" t="s">
        <v>26</v>
      </c>
      <c r="B14" s="14"/>
      <c r="C14" s="15" t="s">
        <v>27</v>
      </c>
      <c r="D14" s="14" t="s">
        <v>28</v>
      </c>
      <c r="E14" s="16">
        <v>0.272</v>
      </c>
      <c r="F14" s="17">
        <v>14565.3</v>
      </c>
      <c r="G14" s="17">
        <f ca="1">ROUND(INDIRECT(ADDRESS(ROW()+(0), COLUMN()+(-2), 1))*INDIRECT(ADDRESS(ROW()+(0), COLUMN()+(-1), 1)), 2)</f>
        <v>3961.76</v>
      </c>
    </row>
    <row r="15" spans="1:7" ht="13.50" thickBot="1" customHeight="1">
      <c r="A15" s="14" t="s">
        <v>29</v>
      </c>
      <c r="B15" s="14"/>
      <c r="C15" s="15" t="s">
        <v>30</v>
      </c>
      <c r="D15" s="14" t="s">
        <v>31</v>
      </c>
      <c r="E15" s="16">
        <v>2.6</v>
      </c>
      <c r="F15" s="17">
        <v>1028.94</v>
      </c>
      <c r="G15" s="17">
        <f ca="1">ROUND(INDIRECT(ADDRESS(ROW()+(0), COLUMN()+(-2), 1))*INDIRECT(ADDRESS(ROW()+(0), COLUMN()+(-1), 1)), 2)</f>
        <v>2675.24</v>
      </c>
    </row>
    <row r="16" spans="1:7" ht="13.50" thickBot="1" customHeight="1">
      <c r="A16" s="14" t="s">
        <v>32</v>
      </c>
      <c r="B16" s="14"/>
      <c r="C16" s="18" t="s">
        <v>33</v>
      </c>
      <c r="D16" s="19" t="s">
        <v>34</v>
      </c>
      <c r="E16" s="20">
        <v>1.3</v>
      </c>
      <c r="F16" s="21">
        <v>604.97</v>
      </c>
      <c r="G16" s="21">
        <f ca="1">ROUND(INDIRECT(ADDRESS(ROW()+(0), COLUMN()+(-2), 1))*INDIRECT(ADDRESS(ROW()+(0), COLUMN()+(-1), 1)), 2)</f>
        <v>786.46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2.09237e+006</v>
      </c>
      <c r="G17" s="24">
        <f ca="1">ROUND(INDIRECT(ADDRESS(ROW()+(0), COLUMN()+(-2), 1))*INDIRECT(ADDRESS(ROW()+(0), COLUMN()+(-1), 1))/100, 2)</f>
        <v>41847.4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2.13422e+006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