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<sst xmlns="http://schemas.openxmlformats.org/spreadsheetml/2006/main" count="33" uniqueCount="33">
  <si>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</si>
  <si>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SAC020</t>
  </si>
  <si>
    <t xml:space="preserve">Ud</t>
  </si>
  <si>
    <t xml:space="preserve">Aparelho sanitário com torneira</t>
  </si>
  <si>
    <r>
      <rPr>
        <sz val="8.25"/>
        <color rgb="FF000000"/>
        <rFont val="Arial"/>
        <family val="2"/>
      </rPr>
      <t xml:space="preserve">Lavatório de porcelana sanitária com coluna, gama básica, cor branco, de 520x410 mm, com torneira monocomando, gama básica, acabamento cromado, com arejador e elemento de drenagem, acabamento. Inclusive válvulas de regulação, ligações de alimentação flexíveis e vedação com silicone.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</si>
  <si>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</si>
  <si>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</si>
  <si>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</si>
  <si>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</si>
  <si>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</si>
  <si>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</si>
  <si>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mt30lps010aa</t>
  </si>
  <si>
    <t xml:space="preserve">Ud</t>
  </si>
  <si>
    <t xml:space="preserve">Lavatório de porcelana sanitária, com coluna, gama básica, cor branco, de 520x410 mm, com jogo de fixação.</t>
  </si>
  <si>
    <t xml:space="preserve">mt31gmg010a</t>
  </si>
  <si>
    <t xml:space="preserve">Ud</t>
  </si>
  <si>
    <t xml:space="preserve">Torneira monocomando com cartucho cerâmico para lavatório, gama básica, acabamento cromado, composta de arejador, escoamento automático e ligações de alimentação flexíveis, segundo EN 200.</t>
  </si>
  <si>
    <t xml:space="preserve">mt36www005b</t>
  </si>
  <si>
    <t xml:space="preserve">Ud</t>
  </si>
  <si>
    <t xml:space="preserve">Acoplamento à parede incorporado com plafon, de PVC, série B, cor branca, para escoamento de águas residuais (a baixa e alta temperatura) no interior dos edifícios, ligação mista de 1 1/4"x40 mm de diâmetro, segundo NP EN 1329-1, com válvula de drenagem.</t>
  </si>
  <si>
    <t xml:space="preserve">mt30lla010</t>
  </si>
  <si>
    <t xml:space="preserve">Ud</t>
  </si>
  <si>
    <t xml:space="preserve">Válvula de seccionamento de 1/2", para lavatório ou bidé, acabamento cromado.</t>
  </si>
  <si>
    <t xml:space="preserve">mt30www005</t>
  </si>
  <si>
    <t xml:space="preserve">Ud</t>
  </si>
  <si>
    <t xml:space="preserve">Cartucho de 300 ml de silicone ácida monocomponente, fungicida, para vedação de juntas em ambientes húmidos.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</si>
  <si>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</si>
  <si>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</si>
  <si>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</si>
  <si>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</si>
  <si>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</si>
  <si>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138.510,65Kz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</si>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</sst>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3.57" customWidth="1"/>
    <col min="4" max="4" width="81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129014</v>
      </c>
      <c r="G9" s="13">
        <f ca="1">ROUND(INDIRECT(ADDRESS(ROW()+(0), COLUMN()+(-2), 1))*INDIRECT(ADDRESS(ROW()+(0), COLUMN()+(-1), 1)), 2)</f>
        <v>129014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94289.1</v>
      </c>
      <c r="G10" s="17">
        <f ca="1">ROUND(INDIRECT(ADDRESS(ROW()+(0), COLUMN()+(-2), 1))*INDIRECT(ADDRESS(ROW()+(0), COLUMN()+(-1), 1)), 2)</f>
        <v>94289.1</v>
      </c>
    </row>
    <row r="11" spans="1:7" ht="34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13529.7</v>
      </c>
      <c r="G11" s="17">
        <f ca="1">ROUND(INDIRECT(ADDRESS(ROW()+(0), COLUMN()+(-2), 1))*INDIRECT(ADDRESS(ROW()+(0), COLUMN()+(-1), 1)), 2)</f>
        <v>13529.7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2</v>
      </c>
      <c r="F12" s="17">
        <v>25104.2</v>
      </c>
      <c r="G12" s="17">
        <f ca="1">ROUND(INDIRECT(ADDRESS(ROW()+(0), COLUMN()+(-2), 1))*INDIRECT(ADDRESS(ROW()+(0), COLUMN()+(-1), 1)), 2)</f>
        <v>50208.4</v>
      </c>
    </row>
    <row r="13" spans="1:7" ht="24.00" thickBot="1" customHeight="1">
      <c r="A13" s="14" t="s">
        <v>23</v>
      </c>
      <c r="B13" s="14"/>
      <c r="C13" s="15" t="s">
        <v>24</v>
      </c>
      <c r="D13" s="14" t="s">
        <v>25</v>
      </c>
      <c r="E13" s="16">
        <v>0.012</v>
      </c>
      <c r="F13" s="17">
        <v>9265.83</v>
      </c>
      <c r="G13" s="17">
        <f ca="1">ROUND(INDIRECT(ADDRESS(ROW()+(0), COLUMN()+(-2), 1))*INDIRECT(ADDRESS(ROW()+(0), COLUMN()+(-1), 1)), 2)</f>
        <v>111.19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1.634</v>
      </c>
      <c r="F14" s="21">
        <v>1084.69</v>
      </c>
      <c r="G14" s="21">
        <f ca="1">ROUND(INDIRECT(ADDRESS(ROW()+(0), COLUMN()+(-2), 1))*INDIRECT(ADDRESS(ROW()+(0), COLUMN()+(-1), 1)), 2)</f>
        <v>1772.38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288925</v>
      </c>
      <c r="G15" s="24">
        <f ca="1">ROUND(INDIRECT(ADDRESS(ROW()+(0), COLUMN()+(-2), 1))*INDIRECT(ADDRESS(ROW()+(0), COLUMN()+(-1), 1))/100, 2)</f>
        <v>5778.5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294704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