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<sst xmlns="http://schemas.openxmlformats.org/spreadsheetml/2006/main" count="27" uniqueCount="27">
  <si>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</si>
  <si>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RSE005</t>
  </si>
  <si>
    <t xml:space="preserve">m²</t>
  </si>
  <si>
    <t xml:space="preserve">Pavimento técnico acessível.</t>
  </si>
  <si>
    <r>
      <rPr>
        <sz val="8.25"/>
        <color rgb="FF000000"/>
        <rFont val="Arial"/>
        <family val="2"/>
      </rPr>
  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 e acabamento superior de pavimento vinílico heterogéneo, de 3,2 mm de espessura total, com camada de utilização de 1,00 mm de espessura, com tratamento de protecção superficial PUR, cor a escolher, fornecido em placas de 60,96x60,96 cm.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</si>
  <si>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</si>
  <si>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</si>
  <si>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</si>
  <si>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</si>
  <si>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</si>
  <si>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</si>
  <si>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mt12pmm010a</t>
  </si>
  <si>
    <t xml:space="preserve">m²</t>
  </si>
  <si>
    <t xml:space="preserve">Pavimento técnico acessível, formado por painéis de 600x600 mm, com núcleo de tabuleiro aglomerado de madeira de alta densidade, 650 kg/m³, e 30 mm de espessura, com chapa de aço na face inferior, com tratamento perimetral dos bordos de PVC de 18 mm, protegendo as arestas vivas do pavimento; apoiados sobre pedestais reguláveis para alturas até 150 mm, de aço zincado com cabeça com junta anti-vibratória, fixados ao suporte com cola; classificação 2/2/A/2, segundo NP EN 12825 e Euroclasse Bfl-s1 de reacção ao fogo, segundo NP EN 13501-1.</t>
  </si>
  <si>
    <t xml:space="preserve">mt18pta070a</t>
  </si>
  <si>
    <t xml:space="preserve">m²</t>
  </si>
  <si>
    <t xml:space="preserve">Placas heterogéneas de PVC, de 3,2 mm de espessura total, com camada de utilização de 1,00 mm de espessura, com tratamento de protecção superficial PUR, cor a escolher; peso total: 3400 g/m²; classificação ao uso, segundo EN ISO 10874: classe 23 para uso doméstico; classe 33 para uso comercial; classe 42 para uso industrial; redução dos sons de percussão 2 dB, segundo NP EN ISO 10140; Euroclasse Cfl-s1 de reacção ao fogo, segundo NP EN 13501-1.</t>
  </si>
  <si>
    <t xml:space="preserve">mo011</t>
  </si>
  <si>
    <t xml:space="preserve">h</t>
  </si>
  <si>
    <t xml:space="preserve">Oficial de 1ª montador.</t>
  </si>
  <si>
    <t xml:space="preserve">mo080</t>
  </si>
  <si>
    <t xml:space="preserve">h</t>
  </si>
  <si>
    <t xml:space="preserve">Ajudante de montador.</t>
  </si>
  <si>
    <t xml:space="preserve">%</t>
  </si>
  <si>
    <t xml:space="preserve">Custos directos complementares</t>
  </si>
  <si>
    <t xml:space="preserve">Custo de manutenção decenal: 4.633,39Kz nos primeiros 10 anos.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</si>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</sst>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5.27" customWidth="1"/>
    <col min="3" max="3" width="1.02" customWidth="1"/>
    <col min="4" max="4" width="2.55" customWidth="1"/>
    <col min="5" max="5" width="82.4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76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66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50480.2</v>
      </c>
      <c r="H9" s="13">
        <f ca="1">ROUND(INDIRECT(ADDRESS(ROW()+(0), COLUMN()+(-2), 1))*INDIRECT(ADDRESS(ROW()+(0), COLUMN()+(-1), 1)), 2)</f>
        <v>50480.2</v>
      </c>
    </row>
    <row r="10" spans="1:8" ht="55.5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39707.2</v>
      </c>
      <c r="H10" s="17">
        <f ca="1">ROUND(INDIRECT(ADDRESS(ROW()+(0), COLUMN()+(-2), 1))*INDIRECT(ADDRESS(ROW()+(0), COLUMN()+(-1), 1)), 2)</f>
        <v>39707.2</v>
      </c>
    </row>
    <row r="11" spans="1:8" ht="13.50" thickBot="1" customHeight="1">
      <c r="A11" s="14" t="s">
        <v>17</v>
      </c>
      <c r="B11" s="14"/>
      <c r="C11" s="15" t="s">
        <v>18</v>
      </c>
      <c r="D11" s="15"/>
      <c r="E11" s="14" t="s">
        <v>19</v>
      </c>
      <c r="F11" s="16">
        <v>0.389</v>
      </c>
      <c r="G11" s="17">
        <v>1084.69</v>
      </c>
      <c r="H11" s="17">
        <f ca="1">ROUND(INDIRECT(ADDRESS(ROW()+(0), COLUMN()+(-2), 1))*INDIRECT(ADDRESS(ROW()+(0), COLUMN()+(-1), 1)), 2)</f>
        <v>421.94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 t="s">
        <v>22</v>
      </c>
      <c r="F12" s="20">
        <v>0.389</v>
      </c>
      <c r="G12" s="21">
        <v>620.64</v>
      </c>
      <c r="H12" s="21">
        <f ca="1">ROUND(INDIRECT(ADDRESS(ROW()+(0), COLUMN()+(-2), 1))*INDIRECT(ADDRESS(ROW()+(0), COLUMN()+(-1), 1)), 2)</f>
        <v>241.43</v>
      </c>
    </row>
    <row r="13" spans="1:8" ht="13.50" thickBot="1" customHeight="1">
      <c r="A13" s="19"/>
      <c r="B13" s="19"/>
      <c r="C13" s="22" t="s">
        <v>23</v>
      </c>
      <c r="D13" s="22"/>
      <c r="E13" s="5" t="s">
        <v>24</v>
      </c>
      <c r="F13" s="23">
        <v>2</v>
      </c>
      <c r="G13" s="24">
        <f ca="1">ROUND(SUM(INDIRECT(ADDRESS(ROW()+(-1), COLUMN()+(1), 1)),INDIRECT(ADDRESS(ROW()+(-2), COLUMN()+(1), 1)),INDIRECT(ADDRESS(ROW()+(-3), COLUMN()+(1), 1)),INDIRECT(ADDRESS(ROW()+(-4), COLUMN()+(1), 1))), 2)</f>
        <v>90850.8</v>
      </c>
      <c r="H13" s="24">
        <f ca="1">ROUND(INDIRECT(ADDRESS(ROW()+(0), COLUMN()+(-2), 1))*INDIRECT(ADDRESS(ROW()+(0), COLUMN()+(-1), 1))/100, 2)</f>
        <v>1817.02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92667.8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