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<sst xmlns="http://schemas.openxmlformats.org/spreadsheetml/2006/main" count="43" uniqueCount="43">
  <si>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</si>
  <si>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QEF030</t>
  </si>
  <si>
    <t xml:space="preserve">Ud</t>
  </si>
  <si>
    <t xml:space="preserve">Encontro de cobertura plana não acessível, ventilada com sumidouro. Impermeabilização com lâminas asfálticas.</t>
  </si>
  <si>
    <r>
      <rPr>
        <sz val="8.25"/>
        <color rgb="FF000000"/>
        <rFont val="Arial"/>
        <family val="2"/>
      </rPr>
      <t xml:space="preserve">Encontro de cobertura plana não acessível, ventilada, auto-protegida, tipo convencional com sumidouro de saída vertical, realizando um rebaixo no suporte à volta do sumidouro, no qual será assente a impermeabilização formada por: peça de reforço de membrana de betume modificado com elastómero SBS, LBM(SBS)-40-FP, com armadura de feltro de poliéster não tecido de 160 g/m², de superfície não protegida, totalmente aderida ao suporte com maçarico, prévia aplicação de primário com emulsão asfáltica aniônica com cargas, e colocação de sumidouro sifonado de borracha EPDM, de saída vertical, de 110 mm de diâmetro, com grelha plana de borracha EPDM, integralmente aderido à peça de reforço anterior com maçarico.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</si>
  <si>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</si>
  <si>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</si>
  <si>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</si>
  <si>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</si>
  <si>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</si>
  <si>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</si>
  <si>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mt14iea020c</t>
  </si>
  <si>
    <t xml:space="preserve">kg</t>
  </si>
  <si>
    <t xml:space="preserve">Emulsão asfáltica aniônica com cargas.</t>
  </si>
  <si>
    <t xml:space="preserve">mt14lba010g</t>
  </si>
  <si>
    <t xml:space="preserve">m²</t>
  </si>
  <si>
    <t xml:space="preserve">Membrana de betume modificado com elastómero SBS, LBM(SBS)-40-FP, de 3,5 mm de espessura, massa nominal 4 kg/m², com armadura de feltro de poliéster não tecido de 160 g/m², de superfície não protegida. Segundo EN 13707.</t>
  </si>
  <si>
    <t xml:space="preserve">mt15acc050Ch</t>
  </si>
  <si>
    <t xml:space="preserve">Ud</t>
  </si>
  <si>
    <t xml:space="preserve">Sumidouro sifonado de borracha EPDM, de saída vertical, de 110 mm de diâmetro, com grelha plana de borracha EPDM.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</si>
  <si>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</si>
  <si>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</si>
  <si>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</si>
  <si>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</si>
  <si>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</si>
  <si>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</si>
  <si>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</si>
  <si>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</si>
  <si>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</si>
  <si>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</si>
  <si>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</si>
  <si>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9.577,27Kz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</si>
  <si>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</si>
  <si>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</si>
  <si>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</si>
  <si>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</si>
  <si>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</si>
  <si>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13707:2004+A2:2009</t>
  </si>
  <si>
    <t xml:space="preserve">1/2+/3/4</t>
  </si>
  <si>
    <t xml:space="preserve">Membranas  de  impermeabilização  f lexíveis  — Membranas  betuminosas  ar madas  para  impermeabilização  de  coberturas  —  Definições  e características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</si>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</sst>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3.23" customWidth="1"/>
    <col min="4" max="4" width="72.59" customWidth="1"/>
    <col min="5" max="5" width="9.35" customWidth="1"/>
    <col min="6" max="6" width="4.59" customWidth="1"/>
    <col min="7" max="7" width="1.53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3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0.3</v>
      </c>
      <c r="G9" s="11"/>
      <c r="H9" s="13">
        <v>3921.34</v>
      </c>
      <c r="I9" s="13">
        <f ca="1">ROUND(INDIRECT(ADDRESS(ROW()+(0), COLUMN()+(-3), 1))*INDIRECT(ADDRESS(ROW()+(0), COLUMN()+(-1), 1)), 2)</f>
        <v>1176.4</v>
      </c>
      <c r="J9" s="13"/>
    </row>
    <row r="10" spans="1:10" ht="34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1.05</v>
      </c>
      <c r="G10" s="16"/>
      <c r="H10" s="17">
        <v>8234.82</v>
      </c>
      <c r="I10" s="17">
        <f ca="1">ROUND(INDIRECT(ADDRESS(ROW()+(0), COLUMN()+(-3), 1))*INDIRECT(ADDRESS(ROW()+(0), COLUMN()+(-1), 1)), 2)</f>
        <v>8646.56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</v>
      </c>
      <c r="G11" s="16"/>
      <c r="H11" s="17">
        <v>17552.4</v>
      </c>
      <c r="I11" s="17">
        <f ca="1">ROUND(INDIRECT(ADDRESS(ROW()+(0), COLUMN()+(-3), 1))*INDIRECT(ADDRESS(ROW()+(0), COLUMN()+(-1), 1)), 2)</f>
        <v>17552.4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0.459</v>
      </c>
      <c r="G12" s="16"/>
      <c r="H12" s="17">
        <v>1028.94</v>
      </c>
      <c r="I12" s="17">
        <f ca="1">ROUND(INDIRECT(ADDRESS(ROW()+(0), COLUMN()+(-3), 1))*INDIRECT(ADDRESS(ROW()+(0), COLUMN()+(-1), 1)), 2)</f>
        <v>472.28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0.459</v>
      </c>
      <c r="G13" s="16"/>
      <c r="H13" s="17">
        <v>604.97</v>
      </c>
      <c r="I13" s="17">
        <f ca="1">ROUND(INDIRECT(ADDRESS(ROW()+(0), COLUMN()+(-3), 1))*INDIRECT(ADDRESS(ROW()+(0), COLUMN()+(-1), 1)), 2)</f>
        <v>277.68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0.474</v>
      </c>
      <c r="G14" s="20"/>
      <c r="H14" s="21">
        <v>1057.3</v>
      </c>
      <c r="I14" s="21">
        <f ca="1">ROUND(INDIRECT(ADDRESS(ROW()+(0), COLUMN()+(-3), 1))*INDIRECT(ADDRESS(ROW()+(0), COLUMN()+(-1), 1)), 2)</f>
        <v>501.16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28626.5</v>
      </c>
      <c r="I15" s="24">
        <f ca="1">ROUND(INDIRECT(ADDRESS(ROW()+(0), COLUMN()+(-3), 1))*INDIRECT(ADDRESS(ROW()+(0), COLUMN()+(-1), 1))/100, 2)</f>
        <v>572.53</v>
      </c>
      <c r="J15" s="24"/>
    </row>
    <row r="16" spans="1:10" ht="13.50" thickBot="1" customHeight="1">
      <c r="A16" s="25" t="s">
        <v>31</v>
      </c>
      <c r="B16" s="25"/>
      <c r="C16" s="26"/>
      <c r="D16" s="26"/>
      <c r="E16" s="26"/>
      <c r="F16" s="27"/>
      <c r="G16" s="27"/>
      <c r="H16" s="25" t="s">
        <v>32</v>
      </c>
      <c r="I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29199</v>
      </c>
      <c r="J16" s="28"/>
    </row>
    <row r="19" spans="1:10" ht="13.50" thickBot="1" customHeight="1">
      <c r="A19" s="29" t="s">
        <v>33</v>
      </c>
      <c r="B19" s="29"/>
      <c r="C19" s="29"/>
      <c r="D19" s="29"/>
      <c r="E19" s="29" t="s">
        <v>34</v>
      </c>
      <c r="F19" s="29"/>
      <c r="G19" s="29" t="s">
        <v>35</v>
      </c>
      <c r="H19" s="29"/>
      <c r="I19" s="29"/>
      <c r="J19" s="29" t="s">
        <v>36</v>
      </c>
    </row>
    <row r="20" spans="1:10" ht="13.50" thickBot="1" customHeight="1">
      <c r="A20" s="30" t="s">
        <v>37</v>
      </c>
      <c r="B20" s="30"/>
      <c r="C20" s="30"/>
      <c r="D20" s="30"/>
      <c r="E20" s="31">
        <v>142010</v>
      </c>
      <c r="F20" s="31"/>
      <c r="G20" s="31">
        <v>1.10201e+006</v>
      </c>
      <c r="H20" s="31"/>
      <c r="I20" s="31"/>
      <c r="J20" s="31" t="s">
        <v>38</v>
      </c>
    </row>
    <row r="21" spans="1:10" ht="24.00" thickBot="1" customHeight="1">
      <c r="A21" s="32" t="s">
        <v>39</v>
      </c>
      <c r="B21" s="32"/>
      <c r="C21" s="32"/>
      <c r="D21" s="32"/>
      <c r="E21" s="33"/>
      <c r="F21" s="33"/>
      <c r="G21" s="33"/>
      <c r="H21" s="33"/>
      <c r="I21" s="33"/>
      <c r="J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49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