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<sst xmlns="http://schemas.openxmlformats.org/spreadsheetml/2006/main" count="27" uniqueCount="27">
  <si>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</si>
  <si>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QDF032</t>
  </si>
  <si>
    <t xml:space="preserve">Ud</t>
  </si>
  <si>
    <t xml:space="preserve">Encontro de cobertura plana não acessível, não ventilada com sumidouro. Impermeabilização com lâminas de PVC.</t>
  </si>
  <si>
    <r>
      <rPr>
        <sz val="8.25"/>
        <color rgb="FF000000"/>
        <rFont val="Arial"/>
        <family val="2"/>
      </rPr>
      <t xml:space="preserve">Encontro de cobertura plana não acessível, não ventilada, ajardinada, tipo invertida, com lâmina drenante com sumidouro de saída horizontal, de PVC, de 65x100x425 mm, com curva para tubo de queda de 80 mm de diâmetro, fixado com soldadura termoplástica à tela impermeabilizante de PVC. O preço não inclui a tela impermeabilizante de PVC.</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</si>
  <si>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</si>
  <si>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</si>
  <si>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</si>
  <si>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</si>
  <si>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</si>
  <si>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</si>
  <si>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mt15dan110i</t>
  </si>
  <si>
    <t xml:space="preserve">Ud</t>
  </si>
  <si>
    <t xml:space="preserve">Sumidouro de saída horizontal, de PVC, de 65x100x425 mm, com curva para tubo de queda de 80 mm de diâmetro.</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</si>
  <si>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</si>
  <si>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</si>
  <si>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</si>
  <si>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</si>
  <si>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</si>
  <si>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</si>
  <si>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mo008</t>
  </si>
  <si>
    <t xml:space="preserve">h</t>
  </si>
  <si>
    <t xml:space="preserve">Oficial de 1ª canalizador.</t>
  </si>
  <si>
    <t xml:space="preserve">%</t>
  </si>
  <si>
    <t xml:space="preserve">Custos directos complementares</t>
  </si>
  <si>
    <t xml:space="preserve">Custo de manutenção decenal: 10.218,65Kz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</si>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</sst>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2.38" customWidth="1"/>
    <col min="4" max="4" width="1.19" customWidth="1"/>
    <col min="5" max="5" width="83.81"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9" t="s">
        <v>12</v>
      </c>
      <c r="D9" s="9"/>
      <c r="E9" s="7" t="s">
        <v>13</v>
      </c>
      <c r="F9" s="11">
        <v>1</v>
      </c>
      <c r="G9" s="13">
        <v>29855.3</v>
      </c>
      <c r="H9" s="13">
        <f ca="1">ROUND(INDIRECT(ADDRESS(ROW()+(0), COLUMN()+(-2), 1))*INDIRECT(ADDRESS(ROW()+(0), COLUMN()+(-1), 1)), 2)</f>
        <v>29855.3</v>
      </c>
    </row>
    <row r="10" spans="1:8" ht="13.50" thickBot="1" customHeight="1">
      <c r="A10" s="14" t="s">
        <v>14</v>
      </c>
      <c r="B10" s="14"/>
      <c r="C10" s="15" t="s">
        <v>15</v>
      </c>
      <c r="D10" s="15"/>
      <c r="E10" s="14" t="s">
        <v>16</v>
      </c>
      <c r="F10" s="16">
        <v>0.143</v>
      </c>
      <c r="G10" s="17">
        <v>1028.94</v>
      </c>
      <c r="H10" s="17">
        <f ca="1">ROUND(INDIRECT(ADDRESS(ROW()+(0), COLUMN()+(-2), 1))*INDIRECT(ADDRESS(ROW()+(0), COLUMN()+(-1), 1)), 2)</f>
        <v>147.14</v>
      </c>
    </row>
    <row r="11" spans="1:8" ht="13.50" thickBot="1" customHeight="1">
      <c r="A11" s="14" t="s">
        <v>17</v>
      </c>
      <c r="B11" s="14"/>
      <c r="C11" s="15" t="s">
        <v>18</v>
      </c>
      <c r="D11" s="15"/>
      <c r="E11" s="14" t="s">
        <v>19</v>
      </c>
      <c r="F11" s="16">
        <v>0.143</v>
      </c>
      <c r="G11" s="17">
        <v>604.97</v>
      </c>
      <c r="H11" s="17">
        <f ca="1">ROUND(INDIRECT(ADDRESS(ROW()+(0), COLUMN()+(-2), 1))*INDIRECT(ADDRESS(ROW()+(0), COLUMN()+(-1), 1)), 2)</f>
        <v>86.51</v>
      </c>
    </row>
    <row r="12" spans="1:8" ht="13.50" thickBot="1" customHeight="1">
      <c r="A12" s="14" t="s">
        <v>20</v>
      </c>
      <c r="B12" s="14"/>
      <c r="C12" s="18" t="s">
        <v>21</v>
      </c>
      <c r="D12" s="18"/>
      <c r="E12" s="19" t="s">
        <v>22</v>
      </c>
      <c r="F12" s="20">
        <v>0.43</v>
      </c>
      <c r="G12" s="21">
        <v>1057.3</v>
      </c>
      <c r="H12" s="21">
        <f ca="1">ROUND(INDIRECT(ADDRESS(ROW()+(0), COLUMN()+(-2), 1))*INDIRECT(ADDRESS(ROW()+(0), COLUMN()+(-1), 1)), 2)</f>
        <v>454.64</v>
      </c>
    </row>
    <row r="13" spans="1:8" ht="13.50" thickBot="1" customHeight="1">
      <c r="A13" s="19"/>
      <c r="B13" s="19"/>
      <c r="C13" s="22" t="s">
        <v>23</v>
      </c>
      <c r="D13" s="22"/>
      <c r="E13" s="5" t="s">
        <v>24</v>
      </c>
      <c r="F13" s="23">
        <v>2</v>
      </c>
      <c r="G13" s="24">
        <f ca="1">ROUND(SUM(INDIRECT(ADDRESS(ROW()+(-1), COLUMN()+(1), 1)),INDIRECT(ADDRESS(ROW()+(-2), COLUMN()+(1), 1)),INDIRECT(ADDRESS(ROW()+(-3), COLUMN()+(1), 1)),INDIRECT(ADDRESS(ROW()+(-4), COLUMN()+(1), 1))), 2)</f>
        <v>30543.5</v>
      </c>
      <c r="H13" s="24">
        <f ca="1">ROUND(INDIRECT(ADDRESS(ROW()+(0), COLUMN()+(-2), 1))*INDIRECT(ADDRESS(ROW()+(0), COLUMN()+(-1), 1))/100, 2)</f>
        <v>610.87</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31154.4</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