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<sst xmlns="http://schemas.openxmlformats.org/spreadsheetml/2006/main" count="43" uniqueCount="43">
  <si>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</si>
  <si>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QAF030</t>
  </si>
  <si>
    <t xml:space="preserve">Ud</t>
  </si>
  <si>
    <t xml:space="preserve">Encontro de cobertura plana acessível, não ventilada com sumidouro. Impermeabilização com lâminas asfálticas.</t>
  </si>
  <si>
    <r>
      <rPr>
        <sz val="8.25"/>
        <color rgb="FF000000"/>
        <rFont val="Arial"/>
        <family val="2"/>
      </rPr>
      <t xml:space="preserve">Encontro de cobertura plana acessível, não ventilada, com pavimento flutuante sobre suportes, tipo invertida com sumidouro de saída horizontal, realizando um rebaixo no suporte à volta do sumidouro, no qual será assente a impermeabilização formada por: peça de reforço de membrana de betume modificado com elastómero SBS, LBM(SBS)-40-FP, com armadura de feltro de poliéster não tecido de 160 g/m², de superfície não protegida, totalmente aderida ao suporte com maçarico, prévia aplicação de primário com emulsão asfáltica aniônica com cargas, e colocação de sumidouro de saída horizontal, de borracha EPDM, cor preto, de 80x80x340 mm, com curva para tubo de queda de 80 mm de diâmetro, integralmente aderido à peça de reforço anterior com maçarico.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</si>
  <si>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</si>
  <si>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</si>
  <si>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</si>
  <si>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</si>
  <si>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</si>
  <si>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</si>
  <si>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mt14iea020c</t>
  </si>
  <si>
    <t xml:space="preserve">kg</t>
  </si>
  <si>
    <t xml:space="preserve">Emulsão asfáltica aniônica com cargas.</t>
  </si>
  <si>
    <t xml:space="preserve">mt14lba010g</t>
  </si>
  <si>
    <t xml:space="preserve">m²</t>
  </si>
  <si>
    <t xml:space="preserve">Membrana de betume modificado com elastómero SBS, LBM(SBS)-40-FP, de 3,5 mm de espessura, massa nominal 4 kg/m², com armadura de feltro de poliéster não tecido de 160 g/m², de superfície não protegida. Segundo EN 13707.</t>
  </si>
  <si>
    <t xml:space="preserve">mt15acc052i</t>
  </si>
  <si>
    <t xml:space="preserve">Ud</t>
  </si>
  <si>
    <t xml:space="preserve">Sumidouro de saída horizontal, de borracha EPDM, cor preto, de 80x80x340 mm, com curva para tubo de queda de 80 mm de diâmetro.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</si>
  <si>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</si>
  <si>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</si>
  <si>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</si>
  <si>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</si>
  <si>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</si>
  <si>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</si>
  <si>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</si>
  <si>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</si>
  <si>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</si>
  <si>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</si>
  <si>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</si>
  <si>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5.920,57Kz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</si>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</sst>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55" customWidth="1"/>
    <col min="4" max="4" width="1.02" customWidth="1"/>
    <col min="5" max="5" width="74.46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0.3</v>
      </c>
      <c r="H9" s="11"/>
      <c r="I9" s="13">
        <v>3921.34</v>
      </c>
      <c r="J9" s="13">
        <f ca="1">ROUND(INDIRECT(ADDRESS(ROW()+(0), COLUMN()+(-3), 1))*INDIRECT(ADDRESS(ROW()+(0), COLUMN()+(-1), 1)), 2)</f>
        <v>1176.4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8234.82</v>
      </c>
      <c r="J10" s="17">
        <f ca="1">ROUND(INDIRECT(ADDRESS(ROW()+(0), COLUMN()+(-3), 1))*INDIRECT(ADDRESS(ROW()+(0), COLUMN()+(-1), 1)), 2)</f>
        <v>8646.56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6638.37</v>
      </c>
      <c r="J11" s="17">
        <f ca="1">ROUND(INDIRECT(ADDRESS(ROW()+(0), COLUMN()+(-3), 1))*INDIRECT(ADDRESS(ROW()+(0), COLUMN()+(-1), 1)), 2)</f>
        <v>6638.37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0.459</v>
      </c>
      <c r="H12" s="16"/>
      <c r="I12" s="17">
        <v>1028.94</v>
      </c>
      <c r="J12" s="17">
        <f ca="1">ROUND(INDIRECT(ADDRESS(ROW()+(0), COLUMN()+(-3), 1))*INDIRECT(ADDRESS(ROW()+(0), COLUMN()+(-1), 1)), 2)</f>
        <v>472.28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0.459</v>
      </c>
      <c r="H13" s="16"/>
      <c r="I13" s="17">
        <v>604.97</v>
      </c>
      <c r="J13" s="17">
        <f ca="1">ROUND(INDIRECT(ADDRESS(ROW()+(0), COLUMN()+(-3), 1))*INDIRECT(ADDRESS(ROW()+(0), COLUMN()+(-1), 1)), 2)</f>
        <v>277.68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0.459</v>
      </c>
      <c r="H14" s="20"/>
      <c r="I14" s="21">
        <v>1057.3</v>
      </c>
      <c r="J14" s="21">
        <f ca="1">ROUND(INDIRECT(ADDRESS(ROW()+(0), COLUMN()+(-3), 1))*INDIRECT(ADDRESS(ROW()+(0), COLUMN()+(-1), 1)), 2)</f>
        <v>485.3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17696.6</v>
      </c>
      <c r="J15" s="24">
        <f ca="1">ROUND(INDIRECT(ADDRESS(ROW()+(0), COLUMN()+(-3), 1))*INDIRECT(ADDRESS(ROW()+(0), COLUMN()+(-1), 1))/100, 2)</f>
        <v>353.93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18050.5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142010</v>
      </c>
      <c r="G20" s="31"/>
      <c r="H20" s="31">
        <v>1.10201e+006</v>
      </c>
      <c r="I20" s="31"/>
      <c r="J20" s="31"/>
      <c r="K20" s="31" t="s">
        <v>38</v>
      </c>
    </row>
    <row r="21" spans="1:11" ht="24.0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