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<sst xmlns="http://schemas.openxmlformats.org/spreadsheetml/2006/main" count="49" uniqueCount="49">
  <si>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</si>
  <si>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NVL010</t>
  </si>
  <si>
    <t xml:space="preserve">m²</t>
  </si>
  <si>
    <t xml:space="preserve">Isolamento térmico de pisos radiantes, com painéis de fibras de madeira.</t>
  </si>
  <si>
    <r>
      <rPr>
        <sz val="8.25"/>
        <color rgb="FF000000"/>
        <rFont val="Arial"/>
        <family val="2"/>
      </rPr>
      <t xml:space="preserve">Isolamento térmico de pisos radiantes, sobre laje de painel de madeira lamelada colada cruzada (CLT), formado por painel isolante de uma única camada, de fibras de madeira, de 40 mm de espessura e 1250x600 mm, de superfície lisa e bordo lateral recto, segundo EN 13171, resistência térmica 1,05 m²°C/W, condutibilidade térmica 0,039 W/(m°C), densidade 140 kg/m³, colocado topo a topo, simplesmente apoiado, prévia colocação de barreira de vapor com estanquidade ao ar, de polietileno, de 0,20 mm de espessura e 188 g/m², de 145 m de espessura de ar equivalente face à difusão de vapor de água, segundo NP EN 1931, permeabilidade ao ar 0,03 m³/h·m² a 50 Pa, Euroclasse E de reacção ao fogo segundo NP EN 13501-1; preparado para recebir um sistema de piso radiante, com camada de argamassa. Inclusive grampos, cola para a vedação de encontros 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</si>
  <si>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</si>
  <si>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</si>
  <si>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</si>
  <si>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</si>
  <si>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</si>
  <si>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</si>
  <si>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mt15pdr200b</t>
  </si>
  <si>
    <t xml:space="preserve">m²</t>
  </si>
  <si>
    <t xml:space="preserve">Barreira de vapor com estanquidade ao ar, de polietileno, de 0,2 mm de espessura e 188 g/m², de 145 m de espessura de ar equivalente face à difusão de vapor de água, segundo NP EN 1931, permeabilidade ao ar 0,03 m³/h·m² a 50 Pa, Euroclasse E de reacção ao fogo segundo NP EN 13501-1, intervalo de temperatura de trabalho de -40 a 80°C, fornecida em rolos de 3,20x25 m, segundo EN 13984.</t>
  </si>
  <si>
    <t xml:space="preserve">mt15pdr300a</t>
  </si>
  <si>
    <t xml:space="preserve">Ud</t>
  </si>
  <si>
    <t xml:space="preserve">Grampo, de aço galvanizado, de 6 mm de altura; para a fixação de lâminas para o controlo do vapor.</t>
  </si>
  <si>
    <t xml:space="preserve">mt15pdr050d</t>
  </si>
  <si>
    <t xml:space="preserve">m</t>
  </si>
  <si>
    <t xml:space="preserve">Fita autocolante, de polietileno, com adesivo acrílico sem dissolventes, armadura de polietileno e película de separação de papel siliconado, de 0,34 mm de espessura e 100 mm de largura, intervalo de temperatura de trabalho de -40 a 80°C, para a vedação nos encontros dos painéis e para a fixação e a vedação de lâminas impermeabilizantes e para o controlo do vapor, fornecida em rolos de 25 m de comprimento.</t>
  </si>
  <si>
    <t xml:space="preserve">mt15pdr310a</t>
  </si>
  <si>
    <t xml:space="preserve">Ud</t>
  </si>
  <si>
    <t xml:space="preserve">Cartucho de 310 ml de cola, à base de polímeros em dispersão aquosa, sem dissolventes; para a vedação de lâminas para o controlo do vapor.</t>
  </si>
  <si>
    <t xml:space="preserve">mt16bab090l</t>
  </si>
  <si>
    <t xml:space="preserve">m²</t>
  </si>
  <si>
    <t xml:space="preserve">Painel isolante de uma única camada, de fibras de madeira, de 40 mm de espessura e 1250x600 mm, de superfície lisa e bordo lateral recto, segundo EN 13171, resistência térmica 1,05 m²°C/W, condutibilidade térmica 0,039 W/(m°C), densidade 140 kg/m³, Euroclasse E de reacção ao fogo segundo NP EN 13501-1.</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</si>
  <si>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</si>
  <si>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</si>
  <si>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</si>
  <si>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</si>
  <si>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</si>
  <si>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</si>
  <si>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</si>
  <si>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</si>
  <si>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3.042,72Kz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</si>
  <si>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</si>
  <si>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</si>
  <si>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</si>
  <si>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</si>
  <si>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</si>
  <si>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13984:2013</t>
  </si>
  <si>
    <t xml:space="preserve">1/3/4</t>
  </si>
  <si>
    <t xml:space="preserve">Membranas  de  impermeabilização  f lexíveis  — Barreiras  antivapor  de  plástico  e  de  borracha  — Definições  e  características</t>
  </si>
  <si>
    <t xml:space="preserve">EN  13171:2012+A1:2015</t>
  </si>
  <si>
    <t xml:space="preserve">1/3/4</t>
  </si>
  <si>
    <t xml:space="preserve">Produtos  de  isolamento  térmico  para  aplicação em  edifícios  —  Produtos  manufaturados  de  fibra de  madeira  (WF)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</si>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</sst>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2.38" customWidth="1"/>
    <col min="4" max="4" width="1.19" customWidth="1"/>
    <col min="5" max="5" width="74.46"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55.50" thickBot="1" customHeight="1">
      <c r="A9" s="7" t="s">
        <v>11</v>
      </c>
      <c r="B9" s="7"/>
      <c r="C9" s="9" t="s">
        <v>12</v>
      </c>
      <c r="D9" s="9"/>
      <c r="E9" s="7" t="s">
        <v>13</v>
      </c>
      <c r="F9" s="7"/>
      <c r="G9" s="11">
        <v>1.12</v>
      </c>
      <c r="H9" s="11"/>
      <c r="I9" s="13">
        <v>2531.58</v>
      </c>
      <c r="J9" s="13">
        <f ca="1">ROUND(INDIRECT(ADDRESS(ROW()+(0), COLUMN()+(-3), 1))*INDIRECT(ADDRESS(ROW()+(0), COLUMN()+(-1), 1)), 2)</f>
        <v>2835.37</v>
      </c>
      <c r="K9" s="13"/>
    </row>
    <row r="10" spans="1:11" ht="24.00" thickBot="1" customHeight="1">
      <c r="A10" s="14" t="s">
        <v>14</v>
      </c>
      <c r="B10" s="14"/>
      <c r="C10" s="15" t="s">
        <v>15</v>
      </c>
      <c r="D10" s="15"/>
      <c r="E10" s="14" t="s">
        <v>16</v>
      </c>
      <c r="F10" s="14"/>
      <c r="G10" s="16">
        <v>5</v>
      </c>
      <c r="H10" s="16"/>
      <c r="I10" s="17">
        <v>25.1</v>
      </c>
      <c r="J10" s="17">
        <f ca="1">ROUND(INDIRECT(ADDRESS(ROW()+(0), COLUMN()+(-3), 1))*INDIRECT(ADDRESS(ROW()+(0), COLUMN()+(-1), 1)), 2)</f>
        <v>125.5</v>
      </c>
      <c r="K10" s="17"/>
    </row>
    <row r="11" spans="1:11" ht="55.50" thickBot="1" customHeight="1">
      <c r="A11" s="14" t="s">
        <v>17</v>
      </c>
      <c r="B11" s="14"/>
      <c r="C11" s="15" t="s">
        <v>18</v>
      </c>
      <c r="D11" s="15"/>
      <c r="E11" s="14" t="s">
        <v>19</v>
      </c>
      <c r="F11" s="14"/>
      <c r="G11" s="16">
        <v>1.02</v>
      </c>
      <c r="H11" s="16"/>
      <c r="I11" s="17">
        <v>3101.41</v>
      </c>
      <c r="J11" s="17">
        <f ca="1">ROUND(INDIRECT(ADDRESS(ROW()+(0), COLUMN()+(-3), 1))*INDIRECT(ADDRESS(ROW()+(0), COLUMN()+(-1), 1)), 2)</f>
        <v>3163.44</v>
      </c>
      <c r="K11" s="17"/>
    </row>
    <row r="12" spans="1:11" ht="24.00" thickBot="1" customHeight="1">
      <c r="A12" s="14" t="s">
        <v>20</v>
      </c>
      <c r="B12" s="14"/>
      <c r="C12" s="15" t="s">
        <v>21</v>
      </c>
      <c r="D12" s="15"/>
      <c r="E12" s="14" t="s">
        <v>22</v>
      </c>
      <c r="F12" s="14"/>
      <c r="G12" s="16">
        <v>0.17</v>
      </c>
      <c r="H12" s="16"/>
      <c r="I12" s="17">
        <v>17400.5</v>
      </c>
      <c r="J12" s="17">
        <f ca="1">ROUND(INDIRECT(ADDRESS(ROW()+(0), COLUMN()+(-3), 1))*INDIRECT(ADDRESS(ROW()+(0), COLUMN()+(-1), 1)), 2)</f>
        <v>2958.08</v>
      </c>
      <c r="K12" s="17"/>
    </row>
    <row r="13" spans="1:11" ht="45.00" thickBot="1" customHeight="1">
      <c r="A13" s="14" t="s">
        <v>23</v>
      </c>
      <c r="B13" s="14"/>
      <c r="C13" s="15" t="s">
        <v>24</v>
      </c>
      <c r="D13" s="15"/>
      <c r="E13" s="14" t="s">
        <v>25</v>
      </c>
      <c r="F13" s="14"/>
      <c r="G13" s="16">
        <v>1.05</v>
      </c>
      <c r="H13" s="16"/>
      <c r="I13" s="17">
        <v>13206.2</v>
      </c>
      <c r="J13" s="17">
        <f ca="1">ROUND(INDIRECT(ADDRESS(ROW()+(0), COLUMN()+(-3), 1))*INDIRECT(ADDRESS(ROW()+(0), COLUMN()+(-1), 1)), 2)</f>
        <v>13866.5</v>
      </c>
      <c r="K13" s="17"/>
    </row>
    <row r="14" spans="1:11" ht="13.50" thickBot="1" customHeight="1">
      <c r="A14" s="14" t="s">
        <v>26</v>
      </c>
      <c r="B14" s="14"/>
      <c r="C14" s="15" t="s">
        <v>27</v>
      </c>
      <c r="D14" s="15"/>
      <c r="E14" s="14" t="s">
        <v>28</v>
      </c>
      <c r="F14" s="14"/>
      <c r="G14" s="16">
        <v>0.178</v>
      </c>
      <c r="H14" s="16"/>
      <c r="I14" s="17">
        <v>1084.69</v>
      </c>
      <c r="J14" s="17">
        <f ca="1">ROUND(INDIRECT(ADDRESS(ROW()+(0), COLUMN()+(-3), 1))*INDIRECT(ADDRESS(ROW()+(0), COLUMN()+(-1), 1)), 2)</f>
        <v>193.07</v>
      </c>
      <c r="K14" s="17"/>
    </row>
    <row r="15" spans="1:11" ht="13.50" thickBot="1" customHeight="1">
      <c r="A15" s="14" t="s">
        <v>29</v>
      </c>
      <c r="B15" s="14"/>
      <c r="C15" s="18" t="s">
        <v>30</v>
      </c>
      <c r="D15" s="18"/>
      <c r="E15" s="19" t="s">
        <v>31</v>
      </c>
      <c r="F15" s="19"/>
      <c r="G15" s="20">
        <v>0.146</v>
      </c>
      <c r="H15" s="20"/>
      <c r="I15" s="21">
        <v>620.64</v>
      </c>
      <c r="J15" s="21">
        <f ca="1">ROUND(INDIRECT(ADDRESS(ROW()+(0), COLUMN()+(-3), 1))*INDIRECT(ADDRESS(ROW()+(0), COLUMN()+(-1), 1)), 2)</f>
        <v>90.61</v>
      </c>
      <c r="K15" s="21"/>
    </row>
    <row r="16" spans="1:11" ht="13.50" thickBot="1" customHeight="1">
      <c r="A16" s="19"/>
      <c r="B16" s="19"/>
      <c r="C16" s="22" t="s">
        <v>32</v>
      </c>
      <c r="D16" s="22"/>
      <c r="E16" s="5" t="s">
        <v>33</v>
      </c>
      <c r="F16" s="5"/>
      <c r="G16" s="23">
        <v>2</v>
      </c>
      <c r="H16" s="23"/>
      <c r="I16" s="24">
        <f ca="1">ROUND(SUM(INDIRECT(ADDRESS(ROW()+(-1), COLUMN()+(1), 1)),INDIRECT(ADDRESS(ROW()+(-2), COLUMN()+(1), 1)),INDIRECT(ADDRESS(ROW()+(-3), COLUMN()+(1), 1)),INDIRECT(ADDRESS(ROW()+(-4), COLUMN()+(1), 1)),INDIRECT(ADDRESS(ROW()+(-5), COLUMN()+(1), 1)),INDIRECT(ADDRESS(ROW()+(-6), COLUMN()+(1), 1)),INDIRECT(ADDRESS(ROW()+(-7), COLUMN()+(1), 1))), 2)</f>
        <v>23232.5</v>
      </c>
      <c r="J16" s="24">
        <f ca="1">ROUND(INDIRECT(ADDRESS(ROW()+(0), COLUMN()+(-3), 1))*INDIRECT(ADDRESS(ROW()+(0), COLUMN()+(-1), 1))/100, 2)</f>
        <v>464.65</v>
      </c>
      <c r="K16" s="24"/>
    </row>
    <row r="17" spans="1:11" ht="13.50" thickBot="1" customHeight="1">
      <c r="A17" s="25" t="s">
        <v>34</v>
      </c>
      <c r="B17" s="25"/>
      <c r="C17" s="26"/>
      <c r="D17" s="26"/>
      <c r="E17" s="26"/>
      <c r="F17" s="26"/>
      <c r="G17" s="27"/>
      <c r="H17" s="27"/>
      <c r="I17" s="25" t="s">
        <v>35</v>
      </c>
      <c r="J17" s="28">
        <f ca="1">ROUND(SUM(INDIRECT(ADDRESS(ROW()+(-1), COLUMN()+(0), 1)),INDIRECT(ADDRESS(ROW()+(-2), COLUMN()+(0), 1)),INDIRECT(ADDRESS(ROW()+(-3), COLUMN()+(0), 1)),INDIRECT(ADDRESS(ROW()+(-4), COLUMN()+(0), 1)),INDIRECT(ADDRESS(ROW()+(-5), COLUMN()+(0), 1)),INDIRECT(ADDRESS(ROW()+(-6), COLUMN()+(0), 1)),INDIRECT(ADDRESS(ROW()+(-7), COLUMN()+(0), 1)),INDIRECT(ADDRESS(ROW()+(-8), COLUMN()+(0), 1))), 2)</f>
        <v>23697.2</v>
      </c>
      <c r="K17" s="28"/>
    </row>
    <row r="20" spans="1:11" ht="13.50" thickBot="1" customHeight="1">
      <c r="A20" s="29" t="s">
        <v>36</v>
      </c>
      <c r="B20" s="29"/>
      <c r="C20" s="29"/>
      <c r="D20" s="29"/>
      <c r="E20" s="29"/>
      <c r="F20" s="29" t="s">
        <v>37</v>
      </c>
      <c r="G20" s="29"/>
      <c r="H20" s="29" t="s">
        <v>38</v>
      </c>
      <c r="I20" s="29"/>
      <c r="J20" s="29"/>
      <c r="K20" s="29" t="s">
        <v>39</v>
      </c>
    </row>
    <row r="21" spans="1:11" ht="13.50" thickBot="1" customHeight="1">
      <c r="A21" s="30" t="s">
        <v>40</v>
      </c>
      <c r="B21" s="30"/>
      <c r="C21" s="30"/>
      <c r="D21" s="30"/>
      <c r="E21" s="30"/>
      <c r="F21" s="31">
        <v>1.11201e+006</v>
      </c>
      <c r="G21" s="31"/>
      <c r="H21" s="31">
        <v>1.11201e+006</v>
      </c>
      <c r="I21" s="31"/>
      <c r="J21" s="31"/>
      <c r="K21" s="31" t="s">
        <v>41</v>
      </c>
    </row>
    <row r="22" spans="1:11" ht="24.00" thickBot="1" customHeight="1">
      <c r="A22" s="32" t="s">
        <v>42</v>
      </c>
      <c r="B22" s="32"/>
      <c r="C22" s="32"/>
      <c r="D22" s="32"/>
      <c r="E22" s="32"/>
      <c r="F22" s="33"/>
      <c r="G22" s="33"/>
      <c r="H22" s="33"/>
      <c r="I22" s="33"/>
      <c r="J22" s="33"/>
      <c r="K22" s="33"/>
    </row>
    <row r="23" spans="1:11" ht="13.50" thickBot="1" customHeight="1">
      <c r="A23" s="30" t="s">
        <v>43</v>
      </c>
      <c r="B23" s="30"/>
      <c r="C23" s="30"/>
      <c r="D23" s="30"/>
      <c r="E23" s="30"/>
      <c r="F23" s="31">
        <v>1.07202e+006</v>
      </c>
      <c r="G23" s="31"/>
      <c r="H23" s="31">
        <v>1.07202e+006</v>
      </c>
      <c r="I23" s="31"/>
      <c r="J23" s="31"/>
      <c r="K23" s="31" t="s">
        <v>44</v>
      </c>
    </row>
    <row r="24" spans="1:11" ht="24.00" thickBot="1" customHeight="1">
      <c r="A24" s="32" t="s">
        <v>45</v>
      </c>
      <c r="B24" s="32"/>
      <c r="C24" s="32"/>
      <c r="D24" s="32"/>
      <c r="E24" s="32"/>
      <c r="F24" s="33"/>
      <c r="G24" s="33"/>
      <c r="H24" s="33"/>
      <c r="I24" s="33"/>
      <c r="J24" s="33"/>
      <c r="K24" s="33"/>
    </row>
    <row r="27" spans="1:1" ht="33.75" thickBot="1" customHeight="1">
      <c r="A27" s="1" t="s">
        <v>46</v>
      </c>
      <c r="B27" s="1"/>
      <c r="C27" s="1"/>
      <c r="D27" s="1"/>
      <c r="E27" s="1"/>
      <c r="F27" s="1"/>
      <c r="G27" s="1"/>
      <c r="H27" s="1"/>
      <c r="I27" s="1"/>
      <c r="J27" s="1"/>
      <c r="K27" s="1"/>
    </row>
    <row r="28" spans="1:1" ht="33.75" thickBot="1" customHeight="1">
      <c r="A28" s="1" t="s">
        <v>47</v>
      </c>
      <c r="B28" s="1"/>
      <c r="C28" s="1"/>
      <c r="D28" s="1"/>
      <c r="E28" s="1"/>
      <c r="F28" s="1"/>
      <c r="G28" s="1"/>
      <c r="H28" s="1"/>
      <c r="I28" s="1"/>
      <c r="J28" s="1"/>
      <c r="K28" s="1"/>
    </row>
    <row r="29" spans="1:1" ht="33.75" thickBot="1" customHeight="1">
      <c r="A29" s="1" t="s">
        <v>48</v>
      </c>
      <c r="B29" s="1"/>
      <c r="C29" s="1"/>
      <c r="D29" s="1"/>
      <c r="E29" s="1"/>
      <c r="F29" s="1"/>
      <c r="G29" s="1"/>
      <c r="H29" s="1"/>
      <c r="I29" s="1"/>
      <c r="J29" s="1"/>
      <c r="K29" s="1"/>
    </row>
  </sheetData>
  <mergeCells count="6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F17"/>
    <mergeCell ref="G17:H17"/>
    <mergeCell ref="J17:K17"/>
    <mergeCell ref="A20:E20"/>
    <mergeCell ref="F20:G20"/>
    <mergeCell ref="H20:J20"/>
    <mergeCell ref="A21:E21"/>
    <mergeCell ref="F21:G22"/>
    <mergeCell ref="H21:J22"/>
    <mergeCell ref="K21:K22"/>
    <mergeCell ref="A22:E22"/>
    <mergeCell ref="A23:E23"/>
    <mergeCell ref="F23:G24"/>
    <mergeCell ref="H23:J24"/>
    <mergeCell ref="K23:K24"/>
    <mergeCell ref="A24:E24"/>
    <mergeCell ref="A27:K27"/>
    <mergeCell ref="A28:K28"/>
    <mergeCell ref="A29:K29"/>
  </mergeCells>
  <pageMargins left="0.147638" right="0.147638" top="0.206693" bottom="0.206693" header="0.0" footer="0.0"/>
  <pageSetup paperSize="9" orientation="portrait"/>
  <rowBreaks count="0" manualBreakCount="0">
    </rowBreaks>
</worksheet>
</file>