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<sst xmlns="http://schemas.openxmlformats.org/spreadsheetml/2006/main" count="49" uniqueCount="49">
  <si>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</si>
  <si>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</si>
  <si>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</si>
  <si>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</si>
  <si>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20 mm de espessura e 1250x600 mm, de superfície lisa e bordo lateral recto, segundo EN 13171, resistência térmica 0,55 m²°C/W, condutibilidade térmica 0,039 W/(m°C), densidade 140 kg/m³, colocado topo a topo, simplesmente apoiado, prévia colocação de barreira de vapor com estanquidade ao ar, de polietileno, de 0,20 mm de espessura e 188 g/m², de 145 m de espessura de ar equivalente face à difusão de vapor de água, segundo NP EN 1931, permeabilidade ao ar 0,03 m³/h·m² a 50 Pa, Euroclasse E de reacção ao fogo segundo NP EN 13501-1; preparado para recebir um sistema de piso radiante, com camada de argamassa. Inclusive grampos, cola para a vedação de encontros 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</si>
  <si>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</si>
  <si>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</si>
  <si>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</si>
  <si>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</si>
  <si>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</si>
  <si>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</si>
  <si>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mt15pdr200a</t>
  </si>
  <si>
    <t xml:space="preserve">m²</t>
  </si>
  <si>
    <t xml:space="preserve">Barreira de vapor com estanquidade ao ar, de polietileno, de 0,2 mm de espessura e 188 g/m², de 145 m de espessura de ar equivalente face à difusão de vapor de água, segundo NP EN 1931, permeabilidade ao ar 0,03 m³/h·m² a 50 Pa, Euroclasse E de reacção ao fogo segundo NP EN 13501-1, intervalo de temperatura de trabalho de -40 a 80°C, fornecida em rolos de 1,50x25 m, segundo EN 13984.</t>
  </si>
  <si>
    <t xml:space="preserve">mt15pdr300a</t>
  </si>
  <si>
    <t xml:space="preserve">Ud</t>
  </si>
  <si>
    <t xml:space="preserve">Grampo, de aço galvanizado, de 6 mm de altura; para a fixação de lâminas para o controlo do vapor.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</si>
  <si>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</si>
  <si>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</si>
  <si>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</si>
  <si>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mt15pdr310a</t>
  </si>
  <si>
    <t xml:space="preserve">Ud</t>
  </si>
  <si>
    <t xml:space="preserve">Cartucho de 310 ml de cola, à base de polímeros em dispersão aquosa, sem dissolventes; para a vedação de lâminas para o controlo do vapor.</t>
  </si>
  <si>
    <t xml:space="preserve">mt16bab090j</t>
  </si>
  <si>
    <t xml:space="preserve">m²</t>
  </si>
  <si>
    <t xml:space="preserve">Painel isolante de uma única camada, de fibras de madeira, de 20 mm de espessura e 1250x600 mm, de superfície lisa e bordo lateral recto, segundo EN 13171, resistência térmica 0,55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</si>
  <si>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</si>
  <si>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</si>
  <si>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</si>
  <si>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</si>
  <si>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</si>
  <si>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</si>
  <si>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</si>
  <si>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</si>
  <si>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1.895,76Kz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</si>
  <si>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</si>
  <si>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</si>
  <si>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</si>
  <si>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</si>
  <si>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</si>
  <si>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13984:2013</t>
  </si>
  <si>
    <t xml:space="preserve">1/3/4</t>
  </si>
  <si>
    <t xml:space="preserve">Membranas  de  impermeabilização  f lexíveis  — Barreiras  antivapor  de  plástico  e  de  borracha  — Definições  e  características</t>
  </si>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</sst>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2.38" customWidth="1"/>
    <col min="4" max="4" width="1.19"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55.50" thickBot="1" customHeight="1">
      <c r="A9" s="7" t="s">
        <v>11</v>
      </c>
      <c r="B9" s="7"/>
      <c r="C9" s="9" t="s">
        <v>12</v>
      </c>
      <c r="D9" s="9"/>
      <c r="E9" s="7" t="s">
        <v>13</v>
      </c>
      <c r="F9" s="7"/>
      <c r="G9" s="11">
        <v>1.12</v>
      </c>
      <c r="H9" s="11"/>
      <c r="I9" s="13">
        <v>2410.24</v>
      </c>
      <c r="J9" s="13">
        <f ca="1">ROUND(INDIRECT(ADDRESS(ROW()+(0), COLUMN()+(-3), 1))*INDIRECT(ADDRESS(ROW()+(0), COLUMN()+(-1), 1)), 2)</f>
        <v>2699.47</v>
      </c>
      <c r="K9" s="13"/>
    </row>
    <row r="10" spans="1:11" ht="24.00" thickBot="1" customHeight="1">
      <c r="A10" s="14" t="s">
        <v>14</v>
      </c>
      <c r="B10" s="14"/>
      <c r="C10" s="15" t="s">
        <v>15</v>
      </c>
      <c r="D10" s="15"/>
      <c r="E10" s="14" t="s">
        <v>16</v>
      </c>
      <c r="F10" s="14"/>
      <c r="G10" s="16">
        <v>5</v>
      </c>
      <c r="H10" s="16"/>
      <c r="I10" s="17">
        <v>24.15</v>
      </c>
      <c r="J10" s="17">
        <f ca="1">ROUND(INDIRECT(ADDRESS(ROW()+(0), COLUMN()+(-3), 1))*INDIRECT(ADDRESS(ROW()+(0), COLUMN()+(-1), 1)), 2)</f>
        <v>120.75</v>
      </c>
      <c r="K10" s="17"/>
    </row>
    <row r="11" spans="1:11" ht="55.50" thickBot="1" customHeight="1">
      <c r="A11" s="14" t="s">
        <v>17</v>
      </c>
      <c r="B11" s="14"/>
      <c r="C11" s="15" t="s">
        <v>18</v>
      </c>
      <c r="D11" s="15"/>
      <c r="E11" s="14" t="s">
        <v>19</v>
      </c>
      <c r="F11" s="14"/>
      <c r="G11" s="16">
        <v>1.02</v>
      </c>
      <c r="H11" s="16"/>
      <c r="I11" s="17">
        <v>1822.28</v>
      </c>
      <c r="J11" s="17">
        <f ca="1">ROUND(INDIRECT(ADDRESS(ROW()+(0), COLUMN()+(-3), 1))*INDIRECT(ADDRESS(ROW()+(0), COLUMN()+(-1), 1)), 2)</f>
        <v>1858.73</v>
      </c>
      <c r="K11" s="17"/>
    </row>
    <row r="12" spans="1:11" ht="24.00" thickBot="1" customHeight="1">
      <c r="A12" s="14" t="s">
        <v>20</v>
      </c>
      <c r="B12" s="14"/>
      <c r="C12" s="15" t="s">
        <v>21</v>
      </c>
      <c r="D12" s="15"/>
      <c r="E12" s="14" t="s">
        <v>22</v>
      </c>
      <c r="F12" s="14"/>
      <c r="G12" s="16">
        <v>0.17</v>
      </c>
      <c r="H12" s="16"/>
      <c r="I12" s="17">
        <v>16746.4</v>
      </c>
      <c r="J12" s="17">
        <f ca="1">ROUND(INDIRECT(ADDRESS(ROW()+(0), COLUMN()+(-3), 1))*INDIRECT(ADDRESS(ROW()+(0), COLUMN()+(-1), 1)), 2)</f>
        <v>2846.89</v>
      </c>
      <c r="K12" s="17"/>
    </row>
    <row r="13" spans="1:11" ht="45.00" thickBot="1" customHeight="1">
      <c r="A13" s="14" t="s">
        <v>23</v>
      </c>
      <c r="B13" s="14"/>
      <c r="C13" s="15" t="s">
        <v>24</v>
      </c>
      <c r="D13" s="15"/>
      <c r="E13" s="14" t="s">
        <v>25</v>
      </c>
      <c r="F13" s="14"/>
      <c r="G13" s="16">
        <v>1.05</v>
      </c>
      <c r="H13" s="16"/>
      <c r="I13" s="17">
        <v>6354.89</v>
      </c>
      <c r="J13" s="17">
        <f ca="1">ROUND(INDIRECT(ADDRESS(ROW()+(0), COLUMN()+(-3), 1))*INDIRECT(ADDRESS(ROW()+(0), COLUMN()+(-1), 1)), 2)</f>
        <v>6672.63</v>
      </c>
      <c r="K13" s="17"/>
    </row>
    <row r="14" spans="1:11" ht="13.50" thickBot="1" customHeight="1">
      <c r="A14" s="14" t="s">
        <v>26</v>
      </c>
      <c r="B14" s="14"/>
      <c r="C14" s="15" t="s">
        <v>27</v>
      </c>
      <c r="D14" s="15"/>
      <c r="E14" s="14" t="s">
        <v>28</v>
      </c>
      <c r="F14" s="14"/>
      <c r="G14" s="16">
        <v>0.178</v>
      </c>
      <c r="H14" s="16"/>
      <c r="I14" s="17">
        <v>1057.3</v>
      </c>
      <c r="J14" s="17">
        <f ca="1">ROUND(INDIRECT(ADDRESS(ROW()+(0), COLUMN()+(-3), 1))*INDIRECT(ADDRESS(ROW()+(0), COLUMN()+(-1), 1)), 2)</f>
        <v>188.2</v>
      </c>
      <c r="K14" s="17"/>
    </row>
    <row r="15" spans="1:11" ht="13.50" thickBot="1" customHeight="1">
      <c r="A15" s="14" t="s">
        <v>29</v>
      </c>
      <c r="B15" s="14"/>
      <c r="C15" s="18" t="s">
        <v>30</v>
      </c>
      <c r="D15" s="18"/>
      <c r="E15" s="19" t="s">
        <v>31</v>
      </c>
      <c r="F15" s="19"/>
      <c r="G15" s="20">
        <v>0.146</v>
      </c>
      <c r="H15" s="20"/>
      <c r="I15" s="21">
        <v>604.97</v>
      </c>
      <c r="J15" s="21">
        <f ca="1">ROUND(INDIRECT(ADDRESS(ROW()+(0), COLUMN()+(-3), 1))*INDIRECT(ADDRESS(ROW()+(0), COLUMN()+(-1), 1)), 2)</f>
        <v>88.33</v>
      </c>
      <c r="K15" s="21"/>
    </row>
    <row r="16" spans="1:11" ht="13.50" thickBot="1" customHeight="1">
      <c r="A16" s="19"/>
      <c r="B16" s="19"/>
      <c r="C16" s="22" t="s">
        <v>32</v>
      </c>
      <c r="D16" s="22"/>
      <c r="E16" s="5" t="s">
        <v>33</v>
      </c>
      <c r="F16" s="5"/>
      <c r="G16" s="23">
        <v>2</v>
      </c>
      <c r="H16" s="23"/>
      <c r="I16" s="24">
        <f ca="1">ROUND(SUM(INDIRECT(ADDRESS(ROW()+(-1), COLUMN()+(1), 1)),INDIRECT(ADDRESS(ROW()+(-2), COLUMN()+(1), 1)),INDIRECT(ADDRESS(ROW()+(-3), COLUMN()+(1), 1)),INDIRECT(ADDRESS(ROW()+(-4), COLUMN()+(1), 1)),INDIRECT(ADDRESS(ROW()+(-5), COLUMN()+(1), 1)),INDIRECT(ADDRESS(ROW()+(-6), COLUMN()+(1), 1)),INDIRECT(ADDRESS(ROW()+(-7), COLUMN()+(1), 1))), 2)</f>
        <v>14475</v>
      </c>
      <c r="J16" s="24">
        <f ca="1">ROUND(INDIRECT(ADDRESS(ROW()+(0), COLUMN()+(-3), 1))*INDIRECT(ADDRESS(ROW()+(0), COLUMN()+(-1), 1))/100, 2)</f>
        <v>289.5</v>
      </c>
      <c r="K16" s="24"/>
    </row>
    <row r="17" spans="1:11" ht="13.50" thickBot="1" customHeight="1">
      <c r="A17" s="25" t="s">
        <v>34</v>
      </c>
      <c r="B17" s="25"/>
      <c r="C17" s="26"/>
      <c r="D17" s="26"/>
      <c r="E17" s="26"/>
      <c r="F17" s="26"/>
      <c r="G17" s="27"/>
      <c r="H17" s="27"/>
      <c r="I17" s="25" t="s">
        <v>35</v>
      </c>
      <c r="J17" s="28">
        <f ca="1">ROUND(SUM(INDIRECT(ADDRESS(ROW()+(-1), COLUMN()+(0), 1)),INDIRECT(ADDRESS(ROW()+(-2), COLUMN()+(0), 1)),INDIRECT(ADDRESS(ROW()+(-3), COLUMN()+(0), 1)),INDIRECT(ADDRESS(ROW()+(-4), COLUMN()+(0), 1)),INDIRECT(ADDRESS(ROW()+(-5), COLUMN()+(0), 1)),INDIRECT(ADDRESS(ROW()+(-6), COLUMN()+(0), 1)),INDIRECT(ADDRESS(ROW()+(-7), COLUMN()+(0), 1)),INDIRECT(ADDRESS(ROW()+(-8), COLUMN()+(0), 1))), 2)</f>
        <v>14764.5</v>
      </c>
      <c r="K17" s="28"/>
    </row>
    <row r="20" spans="1:11" ht="13.50" thickBot="1" customHeight="1">
      <c r="A20" s="29" t="s">
        <v>36</v>
      </c>
      <c r="B20" s="29"/>
      <c r="C20" s="29"/>
      <c r="D20" s="29"/>
      <c r="E20" s="29"/>
      <c r="F20" s="29" t="s">
        <v>37</v>
      </c>
      <c r="G20" s="29"/>
      <c r="H20" s="29" t="s">
        <v>38</v>
      </c>
      <c r="I20" s="29"/>
      <c r="J20" s="29"/>
      <c r="K20" s="29" t="s">
        <v>39</v>
      </c>
    </row>
    <row r="21" spans="1:11" ht="13.50" thickBot="1" customHeight="1">
      <c r="A21" s="30" t="s">
        <v>40</v>
      </c>
      <c r="B21" s="30"/>
      <c r="C21" s="30"/>
      <c r="D21" s="30"/>
      <c r="E21" s="30"/>
      <c r="F21" s="31">
        <v>1.11201e+006</v>
      </c>
      <c r="G21" s="31"/>
      <c r="H21" s="31">
        <v>1.11201e+006</v>
      </c>
      <c r="I21" s="31"/>
      <c r="J21" s="31"/>
      <c r="K21" s="31" t="s">
        <v>41</v>
      </c>
    </row>
    <row r="22" spans="1:11" ht="24.00" thickBot="1" customHeight="1">
      <c r="A22" s="32" t="s">
        <v>42</v>
      </c>
      <c r="B22" s="32"/>
      <c r="C22" s="32"/>
      <c r="D22" s="32"/>
      <c r="E22" s="32"/>
      <c r="F22" s="33"/>
      <c r="G22" s="33"/>
      <c r="H22" s="33"/>
      <c r="I22" s="33"/>
      <c r="J22" s="33"/>
      <c r="K22" s="33"/>
    </row>
    <row r="23" spans="1:11" ht="13.50" thickBot="1" customHeight="1">
      <c r="A23" s="30" t="s">
        <v>43</v>
      </c>
      <c r="B23" s="30"/>
      <c r="C23" s="30"/>
      <c r="D23" s="30"/>
      <c r="E23" s="30"/>
      <c r="F23" s="31">
        <v>1.07202e+006</v>
      </c>
      <c r="G23" s="31"/>
      <c r="H23" s="31">
        <v>1.07202e+006</v>
      </c>
      <c r="I23" s="31"/>
      <c r="J23" s="31"/>
      <c r="K23" s="31" t="s">
        <v>44</v>
      </c>
    </row>
    <row r="24" spans="1:11" ht="24.00" thickBot="1" customHeight="1">
      <c r="A24" s="32" t="s">
        <v>45</v>
      </c>
      <c r="B24" s="32"/>
      <c r="C24" s="32"/>
      <c r="D24" s="32"/>
      <c r="E24" s="32"/>
      <c r="F24" s="33"/>
      <c r="G24" s="33"/>
      <c r="H24" s="33"/>
      <c r="I24" s="33"/>
      <c r="J24" s="33"/>
      <c r="K24" s="33"/>
    </row>
    <row r="27" spans="1:1" ht="33.75" thickBot="1" customHeight="1">
      <c r="A27" s="1" t="s">
        <v>46</v>
      </c>
      <c r="B27" s="1"/>
      <c r="C27" s="1"/>
      <c r="D27" s="1"/>
      <c r="E27" s="1"/>
      <c r="F27" s="1"/>
      <c r="G27" s="1"/>
      <c r="H27" s="1"/>
      <c r="I27" s="1"/>
      <c r="J27" s="1"/>
      <c r="K27" s="1"/>
    </row>
    <row r="28" spans="1:1" ht="33.75" thickBot="1" customHeight="1">
      <c r="A28" s="1" t="s">
        <v>47</v>
      </c>
      <c r="B28" s="1"/>
      <c r="C28" s="1"/>
      <c r="D28" s="1"/>
      <c r="E28" s="1"/>
      <c r="F28" s="1"/>
      <c r="G28" s="1"/>
      <c r="H28" s="1"/>
      <c r="I28" s="1"/>
      <c r="J28" s="1"/>
      <c r="K28" s="1"/>
    </row>
    <row r="29" spans="1:1" ht="33.75" thickBot="1" customHeight="1">
      <c r="A29" s="1" t="s">
        <v>48</v>
      </c>
      <c r="B29" s="1"/>
      <c r="C29" s="1"/>
      <c r="D29" s="1"/>
      <c r="E29" s="1"/>
      <c r="F29" s="1"/>
      <c r="G29" s="1"/>
      <c r="H29" s="1"/>
      <c r="I29" s="1"/>
      <c r="J29" s="1"/>
      <c r="K29"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F17"/>
    <mergeCell ref="G17:H17"/>
    <mergeCell ref="J17:K17"/>
    <mergeCell ref="A20:E20"/>
    <mergeCell ref="F20:G20"/>
    <mergeCell ref="H20:J20"/>
    <mergeCell ref="A21:E21"/>
    <mergeCell ref="F21:G22"/>
    <mergeCell ref="H21:J22"/>
    <mergeCell ref="K21:K22"/>
    <mergeCell ref="A22:E22"/>
    <mergeCell ref="A23:E23"/>
    <mergeCell ref="F23:G24"/>
    <mergeCell ref="H23:J24"/>
    <mergeCell ref="K23:K24"/>
    <mergeCell ref="A24:E24"/>
    <mergeCell ref="A27:K27"/>
    <mergeCell ref="A28:K28"/>
    <mergeCell ref="A29:K29"/>
  </mergeCells>
  <pageMargins left="0.147638" right="0.147638" top="0.206693" bottom="0.206693" header="0.0" footer="0.0"/>
  <pageSetup paperSize="9" orientation="portrait"/>
  <rowBreaks count="0" manualBreakCount="0">
    </rowBreaks>
</worksheet>
</file>