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<sst xmlns="http://schemas.openxmlformats.org/spreadsheetml/2006/main" count="37" uniqueCount="37">
  <si>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</si>
  <si>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NVF015</t>
  </si>
  <si>
    <t xml:space="preserve">m²</t>
  </si>
  <si>
    <t xml:space="preserve">Isolamento térmico de origem vegetal pelo interior do pano exterior, em fachada dupla de alvenaria para revestir.</t>
  </si>
  <si>
    <r>
      <rPr>
        <sz val="8.25"/>
        <color rgb="FF000000"/>
        <rFont val="Arial"/>
        <family val="2"/>
      </rPr>
      <t xml:space="preserve">Isolamento térmico de origem vegetal pelo interior do pano exterior, em fachada dupla de alvenaria para revestir, formado por painel de aglomerado de cortiça expandida, de 100 mm de espessura, de 1000x500 mm, cor preto, de entre 105 e 125 kg/m³ de densidade, resistência térmica 2,5 m²°C/W, condutibilidade térmica 0,04 W/(m°C), factor de resistência à difusão do vapor de água entre 7 e 14, Euroclasse E de reacção ao fogo, segundo NP EN 13501-1, resistência à compressão &gt;= 100 kPa, colocado topo a topo e com fixações mecânicas.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</si>
  <si>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</si>
  <si>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</si>
  <si>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</si>
  <si>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</si>
  <si>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</si>
  <si>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</si>
  <si>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mt16aaa020lc</t>
  </si>
  <si>
    <t xml:space="preserve">Ud</t>
  </si>
  <si>
    <t xml:space="preserve">Fixação mecânica para painéis isolantes de aglomerado de cortiça expandida, colocados directamente sobre a superfície suporte.</t>
  </si>
  <si>
    <t xml:space="preserve">mt16acs010re</t>
  </si>
  <si>
    <t xml:space="preserve">m²</t>
  </si>
  <si>
    <t xml:space="preserve">Painel de aglomerado de cortiça expandida, de 100 mm de espessura, de 1000x500 mm, cor preto, de entre 105 e 125 kg/m³ de densidade, resistência térmica 2,5 m²°C/W, condutibilidade térmica 0,04 W/(m°C), factor de resistência à difusão do vapor de água entre 7 e 14, Euroclasse E de reacção ao fogo, segundo NP EN 13501-1, resistência à compressão &gt;= 100 kPa; segundo EN 13170.</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</si>
  <si>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</si>
  <si>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</si>
  <si>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</si>
  <si>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</si>
  <si>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</si>
  <si>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</si>
  <si>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</si>
  <si>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</si>
  <si>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1.026,83Kz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</si>
  <si>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</si>
  <si>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</si>
  <si>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</si>
  <si>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</si>
  <si>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</si>
  <si>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13170:2012+A1:2015</t>
  </si>
  <si>
    <t xml:space="preserve">1/3/4</t>
  </si>
  <si>
    <t xml:space="preserve">Produtos  de  isolamento  térmico  para  aplicação em  edifícios  —  Produtos  manufaturados  de cortiça  expandida  (ICB)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</si>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</sst>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2.38" customWidth="1"/>
    <col min="5" max="5" width="73.44"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6</v>
      </c>
      <c r="H9" s="11"/>
      <c r="I9" s="13">
        <v>154.57</v>
      </c>
      <c r="J9" s="13">
        <f ca="1">ROUND(INDIRECT(ADDRESS(ROW()+(0), COLUMN()+(-3), 1))*INDIRECT(ADDRESS(ROW()+(0), COLUMN()+(-1), 1)), 2)</f>
        <v>927.42</v>
      </c>
      <c r="K9" s="13"/>
    </row>
    <row r="10" spans="1:11" ht="55.50" thickBot="1" customHeight="1">
      <c r="A10" s="14" t="s">
        <v>14</v>
      </c>
      <c r="B10" s="14"/>
      <c r="C10" s="15" t="s">
        <v>15</v>
      </c>
      <c r="D10" s="15"/>
      <c r="E10" s="14" t="s">
        <v>16</v>
      </c>
      <c r="F10" s="14"/>
      <c r="G10" s="16">
        <v>1.05</v>
      </c>
      <c r="H10" s="16"/>
      <c r="I10" s="17">
        <v>46782.2</v>
      </c>
      <c r="J10" s="17">
        <f ca="1">ROUND(INDIRECT(ADDRESS(ROW()+(0), COLUMN()+(-3), 1))*INDIRECT(ADDRESS(ROW()+(0), COLUMN()+(-1), 1)), 2)</f>
        <v>49121.3</v>
      </c>
      <c r="K10" s="17"/>
    </row>
    <row r="11" spans="1:11" ht="13.50" thickBot="1" customHeight="1">
      <c r="A11" s="14" t="s">
        <v>17</v>
      </c>
      <c r="B11" s="14"/>
      <c r="C11" s="15" t="s">
        <v>18</v>
      </c>
      <c r="D11" s="15"/>
      <c r="E11" s="14" t="s">
        <v>19</v>
      </c>
      <c r="F11" s="14"/>
      <c r="G11" s="16">
        <v>0.172</v>
      </c>
      <c r="H11" s="16"/>
      <c r="I11" s="17">
        <v>1057.3</v>
      </c>
      <c r="J11" s="17">
        <f ca="1">ROUND(INDIRECT(ADDRESS(ROW()+(0), COLUMN()+(-3), 1))*INDIRECT(ADDRESS(ROW()+(0), COLUMN()+(-1), 1)), 2)</f>
        <v>181.86</v>
      </c>
      <c r="K11" s="17"/>
    </row>
    <row r="12" spans="1:11" ht="13.50" thickBot="1" customHeight="1">
      <c r="A12" s="14" t="s">
        <v>20</v>
      </c>
      <c r="B12" s="14"/>
      <c r="C12" s="18" t="s">
        <v>21</v>
      </c>
      <c r="D12" s="18"/>
      <c r="E12" s="19" t="s">
        <v>22</v>
      </c>
      <c r="F12" s="19"/>
      <c r="G12" s="20">
        <v>0.172</v>
      </c>
      <c r="H12" s="20"/>
      <c r="I12" s="21">
        <v>604.97</v>
      </c>
      <c r="J12" s="21">
        <f ca="1">ROUND(INDIRECT(ADDRESS(ROW()+(0), COLUMN()+(-3), 1))*INDIRECT(ADDRESS(ROW()+(0), COLUMN()+(-1), 1)), 2)</f>
        <v>104.05</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50334.6</v>
      </c>
      <c r="J13" s="24">
        <f ca="1">ROUND(INDIRECT(ADDRESS(ROW()+(0), COLUMN()+(-3), 1))*INDIRECT(ADDRESS(ROW()+(0), COLUMN()+(-1), 1))/100, 2)</f>
        <v>1006.69</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51341.3</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1.07202e+006</v>
      </c>
      <c r="G18" s="31"/>
      <c r="H18" s="31">
        <v>1.07202e+006</v>
      </c>
      <c r="I18" s="31"/>
      <c r="J18" s="31"/>
      <c r="K18" s="31" t="s">
        <v>32</v>
      </c>
    </row>
    <row r="19" spans="1:11" ht="24.0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