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<sst xmlns="http://schemas.openxmlformats.org/spreadsheetml/2006/main" count="30" uniqueCount="30">
  <si>
    <t xml:space="preserve"/>
  </si>
  <si>
    <t xml:space="preserve">NTD010</t>
  </si>
  <si>
    <t xml:space="preserve">Ud</t>
  </si>
  <si>
    <t xml:space="preserve">Condicionamento acústico, com painéis autoportantes suspensos da laje.</t>
  </si>
  <si>
    <r>
      <rPr>
        <sz val="8.25"/>
        <color rgb="FF000000"/>
        <rFont val="Arial"/>
        <family val="2"/>
      </rPr>
      <t xml:space="preserve">Condicionamento acústico, situado a uma altura menor de 4 m, com painel acústico autoportante de lã mineral, de 1200x300x40 mm, revestido nas duas faces com um véu mineral de cor Blanco, acabamento com um aro metálico lacado, cor branca, suspenso da laje com correntes de aço zincado de 1,4 mm de diâmetro e ganchos de aço zincado.</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</si>
  <si>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</si>
  <si>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</si>
  <si>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</si>
  <si>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</si>
  <si>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</si>
  <si>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</si>
  <si>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mt16par130acaab</t>
  </si>
  <si>
    <t xml:space="preserve">Ud</t>
  </si>
  <si>
    <t xml:space="preserve">Painel acústico autoportante de lã mineral, de 1200x300x40 mm, revestido nas duas faces com um véu mineral de cor Blanco, acabamento com um aro metálico lacado, cor branca, Euroclasse A1 de reacção ao fogo segundo NP EN 13501-1.</t>
  </si>
  <si>
    <t xml:space="preserve">mt12par200</t>
  </si>
  <si>
    <t xml:space="preserve">m</t>
  </si>
  <si>
    <t xml:space="preserve">Corrente de aço zincado, de 1,4 mm de diâmetro; para suspensão de painéis de lã de rocha.</t>
  </si>
  <si>
    <t xml:space="preserve">mt12par201</t>
  </si>
  <si>
    <t xml:space="preserve">Ud</t>
  </si>
  <si>
    <t xml:space="preserve">Gancho de aço zincado; para suspensão de painéis de lã de rocha.</t>
  </si>
  <si>
    <t xml:space="preserve">mo054</t>
  </si>
  <si>
    <t xml:space="preserve">h</t>
  </si>
  <si>
    <t xml:space="preserve">Oficial de 1ª montador de isolamentos.</t>
  </si>
  <si>
    <t xml:space="preserve">mo101</t>
  </si>
  <si>
    <t xml:space="preserve">h</t>
  </si>
  <si>
    <t xml:space="preserve">Ajudante de montador de isolamentos.</t>
  </si>
  <si>
    <t xml:space="preserve">%</t>
  </si>
  <si>
    <t xml:space="preserve">Custos directos complementares</t>
  </si>
  <si>
    <t xml:space="preserve">Custo de manutenção decenal: 3.107,29Kz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</si>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</sst>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12" customWidth="1"/>
    <col min="3" max="3" width="2.04" customWidth="1"/>
    <col min="4" max="4" width="3.57" customWidth="1"/>
    <col min="5" max="5" width="79.39" customWidth="1"/>
    <col min="6" max="6" width="6.12" customWidth="1"/>
    <col min="7" max="7" width="12.58" customWidth="1"/>
    <col min="8" max="8" width="10.71"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34.50" thickBot="1" customHeight="1">
      <c r="A9" s="7" t="s">
        <v>11</v>
      </c>
      <c r="B9" s="7"/>
      <c r="C9" s="7"/>
      <c r="D9" s="9" t="s">
        <v>12</v>
      </c>
      <c r="E9" s="7" t="s">
        <v>13</v>
      </c>
      <c r="F9" s="11">
        <v>1</v>
      </c>
      <c r="G9" s="13">
        <v>56305.9</v>
      </c>
      <c r="H9" s="13">
        <f ca="1">ROUND(INDIRECT(ADDRESS(ROW()+(0), COLUMN()+(-2), 1))*INDIRECT(ADDRESS(ROW()+(0), COLUMN()+(-1), 1)), 2)</f>
        <v>56305.9</v>
      </c>
    </row>
    <row r="10" spans="1:8" ht="13.50" thickBot="1" customHeight="1">
      <c r="A10" s="14" t="s">
        <v>14</v>
      </c>
      <c r="B10" s="14"/>
      <c r="C10" s="14"/>
      <c r="D10" s="15" t="s">
        <v>15</v>
      </c>
      <c r="E10" s="14" t="s">
        <v>16</v>
      </c>
      <c r="F10" s="16">
        <v>2</v>
      </c>
      <c r="G10" s="17">
        <v>1845.34</v>
      </c>
      <c r="H10" s="17">
        <f ca="1">ROUND(INDIRECT(ADDRESS(ROW()+(0), COLUMN()+(-2), 1))*INDIRECT(ADDRESS(ROW()+(0), COLUMN()+(-1), 1)), 2)</f>
        <v>3690.68</v>
      </c>
    </row>
    <row r="11" spans="1:8" ht="13.50" thickBot="1" customHeight="1">
      <c r="A11" s="14" t="s">
        <v>17</v>
      </c>
      <c r="B11" s="14"/>
      <c r="C11" s="14"/>
      <c r="D11" s="15" t="s">
        <v>18</v>
      </c>
      <c r="E11" s="14" t="s">
        <v>19</v>
      </c>
      <c r="F11" s="16">
        <v>2</v>
      </c>
      <c r="G11" s="17">
        <v>216.25</v>
      </c>
      <c r="H11" s="17">
        <f ca="1">ROUND(INDIRECT(ADDRESS(ROW()+(0), COLUMN()+(-2), 1))*INDIRECT(ADDRESS(ROW()+(0), COLUMN()+(-1), 1)), 2)</f>
        <v>432.5</v>
      </c>
    </row>
    <row r="12" spans="1:8" ht="13.50" thickBot="1" customHeight="1">
      <c r="A12" s="14" t="s">
        <v>20</v>
      </c>
      <c r="B12" s="14"/>
      <c r="C12" s="14"/>
      <c r="D12" s="15" t="s">
        <v>21</v>
      </c>
      <c r="E12" s="14" t="s">
        <v>22</v>
      </c>
      <c r="F12" s="16">
        <v>0.43</v>
      </c>
      <c r="G12" s="17">
        <v>1057.3</v>
      </c>
      <c r="H12" s="17">
        <f ca="1">ROUND(INDIRECT(ADDRESS(ROW()+(0), COLUMN()+(-2), 1))*INDIRECT(ADDRESS(ROW()+(0), COLUMN()+(-1), 1)), 2)</f>
        <v>454.64</v>
      </c>
    </row>
    <row r="13" spans="1:8" ht="13.50" thickBot="1" customHeight="1">
      <c r="A13" s="14" t="s">
        <v>23</v>
      </c>
      <c r="B13" s="14"/>
      <c r="C13" s="14"/>
      <c r="D13" s="18" t="s">
        <v>24</v>
      </c>
      <c r="E13" s="19" t="s">
        <v>25</v>
      </c>
      <c r="F13" s="20">
        <v>0.072</v>
      </c>
      <c r="G13" s="21">
        <v>604.97</v>
      </c>
      <c r="H13" s="21">
        <f ca="1">ROUND(INDIRECT(ADDRESS(ROW()+(0), COLUMN()+(-2), 1))*INDIRECT(ADDRESS(ROW()+(0), COLUMN()+(-1), 1)), 2)</f>
        <v>43.56</v>
      </c>
    </row>
    <row r="14" spans="1:8" ht="13.50" thickBot="1" customHeight="1">
      <c r="A14" s="19"/>
      <c r="B14" s="19"/>
      <c r="C14" s="19"/>
      <c r="D14" s="22" t="s">
        <v>26</v>
      </c>
      <c r="E14" s="5" t="s">
        <v>27</v>
      </c>
      <c r="F14" s="23">
        <v>2</v>
      </c>
      <c r="G14" s="24">
        <f ca="1">ROUND(SUM(INDIRECT(ADDRESS(ROW()+(-1), COLUMN()+(1), 1)),INDIRECT(ADDRESS(ROW()+(-2), COLUMN()+(1), 1)),INDIRECT(ADDRESS(ROW()+(-3), COLUMN()+(1), 1)),INDIRECT(ADDRESS(ROW()+(-4), COLUMN()+(1), 1)),INDIRECT(ADDRESS(ROW()+(-5), COLUMN()+(1), 1))), 2)</f>
        <v>60927.3</v>
      </c>
      <c r="H14" s="24">
        <f ca="1">ROUND(INDIRECT(ADDRESS(ROW()+(0), COLUMN()+(-2), 1))*INDIRECT(ADDRESS(ROW()+(0), COLUMN()+(-1), 1))/100, 2)</f>
        <v>1218.55</v>
      </c>
    </row>
    <row r="15" spans="1:8" ht="13.50" thickBot="1" customHeight="1">
      <c r="A15" s="25" t="s">
        <v>28</v>
      </c>
      <c r="B15" s="25"/>
      <c r="C15" s="25"/>
      <c r="D15" s="26"/>
      <c r="E15" s="26"/>
      <c r="F15" s="27"/>
      <c r="G15" s="25" t="s">
        <v>29</v>
      </c>
      <c r="H15" s="28">
        <f ca="1">ROUND(SUM(INDIRECT(ADDRESS(ROW()+(-1), COLUMN()+(0), 1)),INDIRECT(ADDRESS(ROW()+(-2), COLUMN()+(0), 1)),INDIRECT(ADDRESS(ROW()+(-3), COLUMN()+(0), 1)),INDIRECT(ADDRESS(ROW()+(-4), COLUMN()+(0), 1)),INDIRECT(ADDRESS(ROW()+(-5), COLUMN()+(0), 1)),INDIRECT(ADDRESS(ROW()+(-6), COLUMN()+(0), 1))), 2)</f>
        <v>62145.8</v>
      </c>
    </row>
  </sheetData>
  <mergeCells count="11">
    <mergeCell ref="A1:H1"/>
    <mergeCell ref="C3:H3"/>
    <mergeCell ref="A5:H5"/>
    <mergeCell ref="A8:C8"/>
    <mergeCell ref="A9:C9"/>
    <mergeCell ref="A10:C10"/>
    <mergeCell ref="A11:C11"/>
    <mergeCell ref="A12:C12"/>
    <mergeCell ref="A13:C13"/>
    <mergeCell ref="A14:C14"/>
    <mergeCell ref="A15:E15"/>
  </mergeCells>
  <pageMargins left="0.147638" right="0.147638" top="0.206693" bottom="0.206693" header="0.0" footer="0.0"/>
  <pageSetup paperSize="9" orientation="portrait"/>
  <rowBreaks count="0" manualBreakCount="0">
    </rowBreaks>
</worksheet>
</file>