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<sst xmlns="http://schemas.openxmlformats.org/spreadsheetml/2006/main" count="37" uniqueCount="37">
  <si>
    <t xml:space="preserve"/>
  </si>
  <si>
    <t xml:space="preserve">NRF020</t>
  </si>
  <si>
    <t xml:space="preserve">m²</t>
  </si>
  <si>
    <t xml:space="preserve">Isolamento térmico reflectivo entre os montantes da parede exterior de estrutura leve.</t>
  </si>
  <si>
    <r>
      <rPr>
        <sz val="8.25"/>
        <color rgb="FF000000"/>
        <rFont val="Arial"/>
        <family val="2"/>
      </rPr>
      <t xml:space="preserve">Isolamento térmico reflectivo entre os montantes da parede exterior de estrutura leve de perfis de aço galvanizado (light steel framing), formado por painel alveolar, com sobreposições autocolantes, com barreira de vapor, factor de resistência à difusão do vapor de água 1800, segundo EN 13984, de 50 mm de espessura, com uma emissividade de 0,06 numa face e 0,10 na outra face, uma resistência térmica intrínseca (sem caixa de ar) de 1,5 m²°C/W e uma condutibilidade térmica de 0,033 W/(m°C). Inclusive fita autocolante para vedação de juntas.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</si>
  <si>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</si>
  <si>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</si>
  <si>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</si>
  <si>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</si>
  <si>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</si>
  <si>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</si>
  <si>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mt16ara010adah</t>
  </si>
  <si>
    <t xml:space="preserve">m²</t>
  </si>
  <si>
    <t xml:space="preserve">Painel alveolar, com barreira de vapor, factor de resistência à difusão do vapor de água 1800, segundo EN 13984, composto de uma lâmina de polietileno aluminizado calandrado com tratamento anticorrosão e uma lâmina de polietileno aluminizado, unidas através de uma estrutura formada por várias camada de espuma de polietileno e lâminas de polietileno metalizado em forma de favo de abelha, de 50 mm de espessura, com uma emissividade de 0,06 numa face e 0,10 na outra face, uma resistência térmica intrínseca (sem caixa de ar) de 1,5 m²°C/W e uma condutibilidade térmica de 0,033 W/(m°C), fornecido em painéis de 1,20x2,65 m.</t>
  </si>
  <si>
    <t xml:space="preserve">mt16ara100a</t>
  </si>
  <si>
    <t xml:space="preserve">m</t>
  </si>
  <si>
    <t xml:space="preserve">Fita autocolante, de alumínio, com adesivo acrílico, de 100 mm de largura, para a estanquidade ao ar e ao vapor de água das juntas em isolamentos reflectivos.</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</si>
  <si>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</si>
  <si>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</si>
  <si>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</si>
  <si>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</si>
  <si>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</si>
  <si>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</si>
  <si>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</si>
  <si>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</si>
  <si>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191,63Kz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</si>
  <si>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</si>
  <si>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</si>
  <si>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</si>
  <si>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</si>
  <si>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</si>
  <si>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13984:2013</t>
  </si>
  <si>
    <t xml:space="preserve">1/3/4</t>
  </si>
  <si>
    <t xml:space="preserve">Membranas  de  impermeabilização  f lexíveis  — Barreiras  antivapor  de  plástico  e  de  borracha  — Definições  e  características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</si>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</sst>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02" customWidth="1"/>
    <col min="4" max="4" width="3.57" customWidth="1"/>
    <col min="5" max="5" width="71.40"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55.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76.50" thickBot="1" customHeight="1">
      <c r="A9" s="7" t="s">
        <v>11</v>
      </c>
      <c r="B9" s="7"/>
      <c r="C9" s="7"/>
      <c r="D9" s="9" t="s">
        <v>12</v>
      </c>
      <c r="E9" s="7" t="s">
        <v>13</v>
      </c>
      <c r="F9" s="7"/>
      <c r="G9" s="11">
        <v>1</v>
      </c>
      <c r="H9" s="11"/>
      <c r="I9" s="13">
        <v>9261.29</v>
      </c>
      <c r="J9" s="13">
        <f ca="1">ROUND(INDIRECT(ADDRESS(ROW()+(0), COLUMN()+(-3), 1))*INDIRECT(ADDRESS(ROW()+(0), COLUMN()+(-1), 1)), 2)</f>
        <v>9261.29</v>
      </c>
      <c r="K9" s="13"/>
    </row>
    <row r="10" spans="1:11" ht="24.00" thickBot="1" customHeight="1">
      <c r="A10" s="14" t="s">
        <v>14</v>
      </c>
      <c r="B10" s="14"/>
      <c r="C10" s="14"/>
      <c r="D10" s="15" t="s">
        <v>15</v>
      </c>
      <c r="E10" s="14" t="s">
        <v>16</v>
      </c>
      <c r="F10" s="14"/>
      <c r="G10" s="16">
        <v>0.1</v>
      </c>
      <c r="H10" s="16"/>
      <c r="I10" s="17">
        <v>543.91</v>
      </c>
      <c r="J10" s="17">
        <f ca="1">ROUND(INDIRECT(ADDRESS(ROW()+(0), COLUMN()+(-3), 1))*INDIRECT(ADDRESS(ROW()+(0), COLUMN()+(-1), 1)), 2)</f>
        <v>54.39</v>
      </c>
      <c r="K10" s="17"/>
    </row>
    <row r="11" spans="1:11" ht="13.50" thickBot="1" customHeight="1">
      <c r="A11" s="14" t="s">
        <v>17</v>
      </c>
      <c r="B11" s="14"/>
      <c r="C11" s="14"/>
      <c r="D11" s="15" t="s">
        <v>18</v>
      </c>
      <c r="E11" s="14" t="s">
        <v>19</v>
      </c>
      <c r="F11" s="14"/>
      <c r="G11" s="16">
        <v>0.057</v>
      </c>
      <c r="H11" s="16"/>
      <c r="I11" s="17">
        <v>1057.3</v>
      </c>
      <c r="J11" s="17">
        <f ca="1">ROUND(INDIRECT(ADDRESS(ROW()+(0), COLUMN()+(-3), 1))*INDIRECT(ADDRESS(ROW()+(0), COLUMN()+(-1), 1)), 2)</f>
        <v>60.27</v>
      </c>
      <c r="K11" s="17"/>
    </row>
    <row r="12" spans="1:11" ht="13.50" thickBot="1" customHeight="1">
      <c r="A12" s="14" t="s">
        <v>20</v>
      </c>
      <c r="B12" s="14"/>
      <c r="C12" s="14"/>
      <c r="D12" s="18" t="s">
        <v>21</v>
      </c>
      <c r="E12" s="19" t="s">
        <v>22</v>
      </c>
      <c r="F12" s="19"/>
      <c r="G12" s="20">
        <v>0.029</v>
      </c>
      <c r="H12" s="20"/>
      <c r="I12" s="21">
        <v>604.97</v>
      </c>
      <c r="J12" s="21">
        <f ca="1">ROUND(INDIRECT(ADDRESS(ROW()+(0), COLUMN()+(-3), 1))*INDIRECT(ADDRESS(ROW()+(0), COLUMN()+(-1), 1)), 2)</f>
        <v>17.54</v>
      </c>
      <c r="K12" s="21"/>
    </row>
    <row r="13" spans="1:11" ht="13.50" thickBot="1" customHeight="1">
      <c r="A13" s="19"/>
      <c r="B13" s="19"/>
      <c r="C13" s="19"/>
      <c r="D13" s="22" t="s">
        <v>23</v>
      </c>
      <c r="E13" s="5" t="s">
        <v>24</v>
      </c>
      <c r="F13" s="5"/>
      <c r="G13" s="23">
        <v>2</v>
      </c>
      <c r="H13" s="23"/>
      <c r="I13" s="24">
        <f ca="1">ROUND(SUM(INDIRECT(ADDRESS(ROW()+(-1), COLUMN()+(1), 1)),INDIRECT(ADDRESS(ROW()+(-2), COLUMN()+(1), 1)),INDIRECT(ADDRESS(ROW()+(-3), COLUMN()+(1), 1)),INDIRECT(ADDRESS(ROW()+(-4), COLUMN()+(1), 1))), 2)</f>
        <v>9393.49</v>
      </c>
      <c r="J13" s="24">
        <f ca="1">ROUND(INDIRECT(ADDRESS(ROW()+(0), COLUMN()+(-3), 1))*INDIRECT(ADDRESS(ROW()+(0), COLUMN()+(-1), 1))/100, 2)</f>
        <v>187.87</v>
      </c>
      <c r="K13" s="24"/>
    </row>
    <row r="14" spans="1:11" ht="13.50" thickBot="1" customHeight="1">
      <c r="A14" s="25" t="s">
        <v>25</v>
      </c>
      <c r="B14" s="25"/>
      <c r="C14" s="25"/>
      <c r="D14" s="26"/>
      <c r="E14" s="26"/>
      <c r="F14" s="26"/>
      <c r="G14" s="27"/>
      <c r="H14" s="27"/>
      <c r="I14" s="25" t="s">
        <v>26</v>
      </c>
      <c r="J14" s="28">
        <f ca="1">ROUND(SUM(INDIRECT(ADDRESS(ROW()+(-1), COLUMN()+(0), 1)),INDIRECT(ADDRESS(ROW()+(-2), COLUMN()+(0), 1)),INDIRECT(ADDRESS(ROW()+(-3), COLUMN()+(0), 1)),INDIRECT(ADDRESS(ROW()+(-4), COLUMN()+(0), 1)),INDIRECT(ADDRESS(ROW()+(-5), COLUMN()+(0), 1))), 2)</f>
        <v>9581.36</v>
      </c>
      <c r="K14" s="28"/>
    </row>
    <row r="17" spans="1:11" ht="13.50" thickBot="1" customHeight="1">
      <c r="A17" s="29" t="s">
        <v>27</v>
      </c>
      <c r="B17" s="29"/>
      <c r="C17" s="29"/>
      <c r="D17" s="29"/>
      <c r="E17" s="29"/>
      <c r="F17" s="29" t="s">
        <v>28</v>
      </c>
      <c r="G17" s="29"/>
      <c r="H17" s="29" t="s">
        <v>29</v>
      </c>
      <c r="I17" s="29"/>
      <c r="J17" s="29"/>
      <c r="K17" s="29" t="s">
        <v>30</v>
      </c>
    </row>
    <row r="18" spans="1:11" ht="13.50" thickBot="1" customHeight="1">
      <c r="A18" s="30" t="s">
        <v>31</v>
      </c>
      <c r="B18" s="30"/>
      <c r="C18" s="30"/>
      <c r="D18" s="30"/>
      <c r="E18" s="30"/>
      <c r="F18" s="31">
        <v>1.11201e+006</v>
      </c>
      <c r="G18" s="31"/>
      <c r="H18" s="31">
        <v>1.11201e+006</v>
      </c>
      <c r="I18" s="31"/>
      <c r="J18" s="31"/>
      <c r="K18" s="31" t="s">
        <v>32</v>
      </c>
    </row>
    <row r="19" spans="1:11" ht="24.00" thickBot="1" customHeight="1">
      <c r="A19" s="32" t="s">
        <v>33</v>
      </c>
      <c r="B19" s="32"/>
      <c r="C19" s="32"/>
      <c r="D19" s="32"/>
      <c r="E19" s="32"/>
      <c r="F19" s="33"/>
      <c r="G19" s="33"/>
      <c r="H19" s="33"/>
      <c r="I19" s="33"/>
      <c r="J19" s="33"/>
      <c r="K19" s="33"/>
    </row>
    <row r="22" spans="1:1" ht="33.75" thickBot="1" customHeight="1">
      <c r="A22" s="1" t="s">
        <v>34</v>
      </c>
      <c r="B22" s="1"/>
      <c r="C22" s="1"/>
      <c r="D22" s="1"/>
      <c r="E22" s="1"/>
      <c r="F22" s="1"/>
      <c r="G22" s="1"/>
      <c r="H22" s="1"/>
      <c r="I22" s="1"/>
      <c r="J22" s="1"/>
      <c r="K22" s="1"/>
    </row>
    <row r="23" spans="1:1" ht="33.75" thickBot="1" customHeight="1">
      <c r="A23" s="1" t="s">
        <v>35</v>
      </c>
      <c r="B23" s="1"/>
      <c r="C23" s="1"/>
      <c r="D23" s="1"/>
      <c r="E23" s="1"/>
      <c r="F23" s="1"/>
      <c r="G23" s="1"/>
      <c r="H23" s="1"/>
      <c r="I23" s="1"/>
      <c r="J23" s="1"/>
      <c r="K23" s="1"/>
    </row>
    <row r="24" spans="1:1" ht="33.75" thickBot="1" customHeight="1">
      <c r="A24" s="1" t="s">
        <v>36</v>
      </c>
      <c r="B24" s="1"/>
      <c r="C24" s="1"/>
      <c r="D24" s="1"/>
      <c r="E24" s="1"/>
      <c r="F24" s="1"/>
      <c r="G24" s="1"/>
      <c r="H24" s="1"/>
      <c r="I24" s="1"/>
      <c r="J24" s="1"/>
      <c r="K24" s="1"/>
    </row>
  </sheetData>
  <mergeCells count="41">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F14"/>
    <mergeCell ref="G14:H14"/>
    <mergeCell ref="J14:K14"/>
    <mergeCell ref="A17:E17"/>
    <mergeCell ref="F17:G17"/>
    <mergeCell ref="H17:J17"/>
    <mergeCell ref="A18:E18"/>
    <mergeCell ref="F18:G19"/>
    <mergeCell ref="H18:J19"/>
    <mergeCell ref="K18:K19"/>
    <mergeCell ref="A19:E19"/>
    <mergeCell ref="A22:K22"/>
    <mergeCell ref="A23:K23"/>
    <mergeCell ref="A24:K24"/>
  </mergeCells>
  <pageMargins left="0.147638" right="0.147638" top="0.206693" bottom="0.206693" header="0.0" footer="0.0"/>
  <pageSetup paperSize="9" orientation="portrait"/>
  <rowBreaks count="0" manualBreakCount="0">
    </rowBreaks>
</worksheet>
</file>