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<sst xmlns="http://schemas.openxmlformats.org/spreadsheetml/2006/main" count="40" uniqueCount="40">
  <si>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</si>
  <si>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NIN011</t>
  </si>
  <si>
    <t xml:space="preserve">m²</t>
  </si>
  <si>
    <t xml:space="preserve">Impermeabilização de coberturas inclinadas, com lâminas de poliolefinas.</t>
  </si>
  <si>
    <r>
      <rPr>
        <sz val="8.25"/>
        <color rgb="FF000000"/>
        <rFont val="Arial"/>
        <family val="2"/>
      </rPr>
      <t xml:space="preserve">Impermeabilização de coberturas inclinadas, com uma pendente média de 5%, com lâmina impermeabilizante, flexível e difusora de vapor de água, composta por uma folha microporosa de polipropileno, com ambas as faces revestidas de geotêxtil não tecido, de 0,45 mm de espessura e 140 g/m², tipo monocamada, totalmente colada ao suporte com cimento cola melhorado, C2 E, com tempo de colocação ampliado.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</si>
  <si>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</si>
  <si>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</si>
  <si>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</si>
  <si>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</si>
  <si>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</si>
  <si>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</si>
  <si>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mt09mcm060a</t>
  </si>
  <si>
    <t xml:space="preserve">kg</t>
  </si>
  <si>
    <t xml:space="preserve">Cimento cola melhorado, C2 TE S1, segundo NP EN 12004, deformável, com deslizamento reduzido e tempo de colocação ampliado, cor cinzento, à base de cimento, inertes de granulometria fina, resinas sintéticas e aditivos especiais, com propriedades tixotrópicas e de endurecimento sem retracção.</t>
  </si>
  <si>
    <t xml:space="preserve">mt15reg070d</t>
  </si>
  <si>
    <t xml:space="preserve">m²</t>
  </si>
  <si>
    <t xml:space="preserve">Lâmina impermeabilizante, flexível e difusora de vapor de água, composta por uma folha microporosa de polipropileno, com ambas as faces revestidas de geotêxtil não tecido, de 0,45 mm de espessura e 140 g/m², segundo NP EN 13859-1, fornecida em rolos de 50 m de comprimento e 1,5 m de largura.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</si>
  <si>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</si>
  <si>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</si>
  <si>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</si>
  <si>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</si>
  <si>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</si>
  <si>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</si>
  <si>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</si>
  <si>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</si>
  <si>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89,92Kz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</si>
  <si>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</si>
  <si>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</si>
  <si>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</si>
  <si>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</si>
  <si>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</si>
  <si>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</si>
  <si>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</si>
  <si>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</si>
  <si>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13859-1:2010</t>
  </si>
  <si>
    <t xml:space="preserve">1/3/4</t>
  </si>
  <si>
    <t xml:space="preserve">Membranas  de  impermeabilização  f lexíveis  — Definição  e  características  de  barreiras  f lexíveis colocadas  sob  revestimentos  de  coberturas  — Parte  1:  Barreiras  para  coberturas  com  elementos descontínuos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</si>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</sst>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06" customWidth="1"/>
    <col min="4" max="4" width="73.44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2</v>
      </c>
      <c r="G9" s="11"/>
      <c r="H9" s="13">
        <v>156.75</v>
      </c>
      <c r="I9" s="13">
        <f ca="1">ROUND(INDIRECT(ADDRESS(ROW()+(0), COLUMN()+(-3), 1))*INDIRECT(ADDRESS(ROW()+(0), COLUMN()+(-1), 1)), 2)</f>
        <v>313.5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1.1</v>
      </c>
      <c r="G10" s="16"/>
      <c r="H10" s="17">
        <v>2576.52</v>
      </c>
      <c r="I10" s="17">
        <f ca="1">ROUND(INDIRECT(ADDRESS(ROW()+(0), COLUMN()+(-3), 1))*INDIRECT(ADDRESS(ROW()+(0), COLUMN()+(-1), 1)), 2)</f>
        <v>2834.17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0.145</v>
      </c>
      <c r="G11" s="16"/>
      <c r="H11" s="17">
        <v>1055.59</v>
      </c>
      <c r="I11" s="17">
        <f ca="1">ROUND(INDIRECT(ADDRESS(ROW()+(0), COLUMN()+(-3), 1))*INDIRECT(ADDRESS(ROW()+(0), COLUMN()+(-1), 1)), 2)</f>
        <v>153.06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0.145</v>
      </c>
      <c r="G12" s="20"/>
      <c r="H12" s="21">
        <v>620.64</v>
      </c>
      <c r="I12" s="21">
        <f ca="1">ROUND(INDIRECT(ADDRESS(ROW()+(0), COLUMN()+(-3), 1))*INDIRECT(ADDRESS(ROW()+(0), COLUMN()+(-1), 1)), 2)</f>
        <v>89.99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3390.72</v>
      </c>
      <c r="I13" s="24">
        <f ca="1">ROUND(INDIRECT(ADDRESS(ROW()+(0), COLUMN()+(-3), 1))*INDIRECT(ADDRESS(ROW()+(0), COLUMN()+(-1), 1))/100, 2)</f>
        <v>67.81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3458.53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142013</v>
      </c>
      <c r="F18" s="31"/>
      <c r="G18" s="31">
        <v>172013</v>
      </c>
      <c r="H18" s="31"/>
      <c r="I18" s="31"/>
      <c r="J18" s="31" t="s">
        <v>32</v>
      </c>
    </row>
    <row r="19" spans="1:10" ht="13.5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0" spans="1:10" ht="13.50" thickBot="1" customHeight="1">
      <c r="A20" s="30" t="s">
        <v>34</v>
      </c>
      <c r="B20" s="30"/>
      <c r="C20" s="30"/>
      <c r="D20" s="30"/>
      <c r="E20" s="31">
        <v>142011</v>
      </c>
      <c r="F20" s="31"/>
      <c r="G20" s="31">
        <v>142012</v>
      </c>
      <c r="H20" s="31"/>
      <c r="I20" s="31"/>
      <c r="J20" s="31" t="s">
        <v>35</v>
      </c>
    </row>
    <row r="21" spans="1:10" ht="34.50" thickBot="1" customHeight="1">
      <c r="A21" s="32" t="s">
        <v>36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6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