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<sst xmlns="http://schemas.openxmlformats.org/spreadsheetml/2006/main" count="34" uniqueCount="34">
  <si>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</si>
  <si>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NGQ100</t>
  </si>
  <si>
    <t xml:space="preserve">m²</t>
  </si>
  <si>
    <t xml:space="preserve">Camada separadora em cobertura inclinada, ajardinada extensiva: geotêxtil não tecido.</t>
  </si>
  <si>
    <r>
      <rPr>
        <sz val="8.25"/>
        <color rgb="FF000000"/>
        <rFont val="Arial"/>
        <family val="2"/>
      </rPr>
      <t xml:space="preserve">Camada separadora em cobertura inclinada, ajardinada extensiva (ecológica), tipo convencional, com uma pendente média de 5%: geotêxtil não tecido sintético, termosoldado, de polipropileno, com uma resistência à tracção longitudinal de 6,5 kN/m, uma abertura de cone ao ensaio de perfuração dinâmica segundo NP EN ISO 13433 inferior a 90 mm, resistência CBR ao punçoamento 40 kN e uma massa superficial de 90 g/m². Colocação em obra: com sobreposições, directamente sob o isolamento térmico.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</si>
  <si>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</si>
  <si>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</si>
  <si>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</si>
  <si>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</si>
  <si>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</si>
  <si>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</si>
  <si>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mt14gso010aa</t>
  </si>
  <si>
    <t xml:space="preserve">m²</t>
  </si>
  <si>
    <t xml:space="preserve">Geotêxtil não tecido sintético, termosoldado, de polipropileno, com uma resistência à tracção longitudinal de 6,5 kN/m, uma abertura de cone ao ensaio de perfuração dinâmica segundo NP EN ISO 13433 inferior a 90 mm, resistência CBR ao punçoamento 40 kN e uma massa superficial de 90 g/m², segundo EN 13252.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</si>
  <si>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</si>
  <si>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</si>
  <si>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</si>
  <si>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</si>
  <si>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</si>
  <si>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</si>
  <si>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%</t>
  </si>
  <si>
    <t xml:space="preserve">Custos directos complementares</t>
  </si>
  <si>
    <t xml:space="preserve">Custo de manutenção decenal: 31,83Kz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</si>
  <si>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</si>
  <si>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</si>
  <si>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</si>
  <si>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</si>
  <si>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</si>
  <si>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13252:2016</t>
  </si>
  <si>
    <t xml:space="preserve">2+/4</t>
  </si>
  <si>
    <t xml:space="preserve">Geotêxteis  e  produtos  relacionados  —  Características  requeridas  para  a  utilização  em  sistemas  de drenagem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</si>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</sst>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2.38" customWidth="1"/>
    <col min="5" max="5" width="73.10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1.1</v>
      </c>
      <c r="H9" s="11"/>
      <c r="I9" s="13">
        <v>1030.6</v>
      </c>
      <c r="J9" s="13">
        <f ca="1">ROUND(INDIRECT(ADDRESS(ROW()+(0), COLUMN()+(-3), 1))*INDIRECT(ADDRESS(ROW()+(0), COLUMN()+(-1), 1)), 2)</f>
        <v>1133.66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0.029</v>
      </c>
      <c r="H10" s="16"/>
      <c r="I10" s="17">
        <v>1055.59</v>
      </c>
      <c r="J10" s="17">
        <f ca="1">ROUND(INDIRECT(ADDRESS(ROW()+(0), COLUMN()+(-3), 1))*INDIRECT(ADDRESS(ROW()+(0), COLUMN()+(-1), 1)), 2)</f>
        <v>30.61</v>
      </c>
      <c r="K10" s="17"/>
    </row>
    <row r="11" spans="1:11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19"/>
      <c r="G11" s="20">
        <v>0.058</v>
      </c>
      <c r="H11" s="20"/>
      <c r="I11" s="21">
        <v>620.64</v>
      </c>
      <c r="J11" s="21">
        <f ca="1">ROUND(INDIRECT(ADDRESS(ROW()+(0), COLUMN()+(-3), 1))*INDIRECT(ADDRESS(ROW()+(0), COLUMN()+(-1), 1)), 2)</f>
        <v>36</v>
      </c>
      <c r="K11" s="21"/>
    </row>
    <row r="12" spans="1:11" ht="13.50" thickBot="1" customHeight="1">
      <c r="A12" s="19"/>
      <c r="B12" s="19"/>
      <c r="C12" s="22" t="s">
        <v>20</v>
      </c>
      <c r="D12" s="22"/>
      <c r="E12" s="5" t="s">
        <v>21</v>
      </c>
      <c r="F12" s="5"/>
      <c r="G12" s="23">
        <v>2</v>
      </c>
      <c r="H12" s="23"/>
      <c r="I12" s="24">
        <f ca="1">ROUND(SUM(INDIRECT(ADDRESS(ROW()+(-1), COLUMN()+(1), 1)),INDIRECT(ADDRESS(ROW()+(-2), COLUMN()+(1), 1)),INDIRECT(ADDRESS(ROW()+(-3), COLUMN()+(1), 1))), 2)</f>
        <v>1200.27</v>
      </c>
      <c r="J12" s="24">
        <f ca="1">ROUND(INDIRECT(ADDRESS(ROW()+(0), COLUMN()+(-3), 1))*INDIRECT(ADDRESS(ROW()+(0), COLUMN()+(-1), 1))/100, 2)</f>
        <v>24.01</v>
      </c>
      <c r="K12" s="24"/>
    </row>
    <row r="13" spans="1:11" ht="13.50" thickBot="1" customHeight="1">
      <c r="A13" s="25" t="s">
        <v>22</v>
      </c>
      <c r="B13" s="25"/>
      <c r="C13" s="26"/>
      <c r="D13" s="26"/>
      <c r="E13" s="26"/>
      <c r="F13" s="26"/>
      <c r="G13" s="27"/>
      <c r="H13" s="27"/>
      <c r="I13" s="25" t="s">
        <v>23</v>
      </c>
      <c r="J13" s="28">
        <f ca="1">ROUND(SUM(INDIRECT(ADDRESS(ROW()+(-1), COLUMN()+(0), 1)),INDIRECT(ADDRESS(ROW()+(-2), COLUMN()+(0), 1)),INDIRECT(ADDRESS(ROW()+(-3), COLUMN()+(0), 1)),INDIRECT(ADDRESS(ROW()+(-4), COLUMN()+(0), 1))), 2)</f>
        <v>1224.28</v>
      </c>
      <c r="K13" s="28"/>
    </row>
    <row r="16" spans="1:11" ht="13.50" thickBot="1" customHeight="1">
      <c r="A16" s="29" t="s">
        <v>24</v>
      </c>
      <c r="B16" s="29"/>
      <c r="C16" s="29"/>
      <c r="D16" s="29"/>
      <c r="E16" s="29"/>
      <c r="F16" s="29" t="s">
        <v>25</v>
      </c>
      <c r="G16" s="29"/>
      <c r="H16" s="29" t="s">
        <v>26</v>
      </c>
      <c r="I16" s="29"/>
      <c r="J16" s="29"/>
      <c r="K16" s="29" t="s">
        <v>27</v>
      </c>
    </row>
    <row r="17" spans="1:11" ht="13.50" thickBot="1" customHeight="1">
      <c r="A17" s="30" t="s">
        <v>28</v>
      </c>
      <c r="B17" s="30"/>
      <c r="C17" s="30"/>
      <c r="D17" s="30"/>
      <c r="E17" s="30"/>
      <c r="F17" s="31">
        <v>1.03202e+006</v>
      </c>
      <c r="G17" s="31"/>
      <c r="H17" s="31">
        <v>1.03202e+006</v>
      </c>
      <c r="I17" s="31"/>
      <c r="J17" s="31"/>
      <c r="K17" s="31" t="s">
        <v>29</v>
      </c>
    </row>
    <row r="18" spans="1:11" ht="24.00" thickBot="1" customHeight="1">
      <c r="A18" s="32" t="s">
        <v>30</v>
      </c>
      <c r="B18" s="32"/>
      <c r="C18" s="32"/>
      <c r="D18" s="32"/>
      <c r="E18" s="32"/>
      <c r="F18" s="33"/>
      <c r="G18" s="33"/>
      <c r="H18" s="33"/>
      <c r="I18" s="33"/>
      <c r="J18" s="33"/>
      <c r="K18" s="33"/>
    </row>
    <row r="21" spans="1:1" ht="33.75" thickBot="1" customHeight="1">
      <c r="A21" s="1" t="s">
        <v>31</v>
      </c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" ht="33.75" thickBot="1" customHeight="1">
      <c r="A22" s="1" t="s">
        <v>32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33</v>
      </c>
      <c r="B23" s="1"/>
      <c r="C23" s="1"/>
      <c r="D23" s="1"/>
      <c r="E23" s="1"/>
      <c r="F23" s="1"/>
      <c r="G23" s="1"/>
      <c r="H23" s="1"/>
      <c r="I23" s="1"/>
      <c r="J23" s="1"/>
      <c r="K23" s="1"/>
    </row>
  </sheetData>
  <mergeCells count="4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F13"/>
    <mergeCell ref="G13:H13"/>
    <mergeCell ref="J13:K13"/>
    <mergeCell ref="A16:E16"/>
    <mergeCell ref="F16:G16"/>
    <mergeCell ref="H16:J16"/>
    <mergeCell ref="A17:E17"/>
    <mergeCell ref="F17:G18"/>
    <mergeCell ref="H17:J18"/>
    <mergeCell ref="K17:K18"/>
    <mergeCell ref="A18:E18"/>
    <mergeCell ref="A21:K21"/>
    <mergeCell ref="A22:K22"/>
    <mergeCell ref="A23:K23"/>
  </mergeCells>
  <pageMargins left="0.147638" right="0.147638" top="0.206693" bottom="0.206693" header="0.0" footer="0.0"/>
  <pageSetup paperSize="9" orientation="portrait"/>
  <rowBreaks count="0" manualBreakCount="0">
    </rowBreaks>
</worksheet>
</file>