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<sst xmlns="http://schemas.openxmlformats.org/spreadsheetml/2006/main" count="39" uniqueCount="39">
  <si>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</si>
  <si>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LZP010</t>
  </si>
  <si>
    <t xml:space="preserve">Ud</t>
  </si>
  <si>
    <t xml:space="preserve">Alteração do sentido de abertura de porta interior.</t>
  </si>
  <si>
    <r>
      <rPr>
        <sz val="8.25"/>
        <color rgb="FF000000"/>
        <rFont val="Arial"/>
        <family val="2"/>
      </rPr>
      <t xml:space="preserve">Alteração do sentido de abertura de porta interior de madeira e substituição das ferragens existentes por ferragens de fecho de latão e puxador par sobre espelho comprido de latão, cor preto, acabamento brilhante, série básica.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</si>
  <si>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</si>
  <si>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</si>
  <si>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</si>
  <si>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</si>
  <si>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</si>
  <si>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</si>
  <si>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mt23ibl010jb</t>
  </si>
  <si>
    <t xml:space="preserve">Ud</t>
  </si>
  <si>
    <t xml:space="preserve">Dobradiça de 100x58 mm, com remate, de latão, acabamento brilhante, para porta interior.</t>
  </si>
  <si>
    <t xml:space="preserve">mt23ppb031</t>
  </si>
  <si>
    <t xml:space="preserve">Ud</t>
  </si>
  <si>
    <t xml:space="preserve">Parafuso de latão 21/35 mm.</t>
  </si>
  <si>
    <t xml:space="preserve">mt23ppb200</t>
  </si>
  <si>
    <t xml:space="preserve">Ud</t>
  </si>
  <si>
    <t xml:space="preserve">Fechadura de embutir, frente, acessórios e parafusos de fixação, para porta interior, segundo EN 12209.</t>
  </si>
  <si>
    <t xml:space="preserve">mt23hbl010aa</t>
  </si>
  <si>
    <t xml:space="preserve">Ud</t>
  </si>
  <si>
    <t xml:space="preserve">Jogo de puxador par e espelho comprido de latão, cor preto, acabamento brilhante, série básica, para porta interior.</t>
  </si>
  <si>
    <t xml:space="preserve">mo017</t>
  </si>
  <si>
    <t xml:space="preserve">h</t>
  </si>
  <si>
    <t xml:space="preserve">Oficial de 1ª carpinteiro.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</si>
  <si>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</si>
  <si>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</si>
  <si>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</si>
  <si>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</si>
  <si>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</si>
  <si>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</si>
  <si>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</si>
  <si>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12209:2003</t>
  </si>
  <si>
    <t xml:space="preserve">Fer ragens  —  Fechos  e  testas  mecânicos  —  Fechos operados  mecanicamente,  testas  e  fechos  de chapa  —  Requisitos  e  métodos  de  ensaio</t>
  </si>
  <si>
    <t xml:space="preserve">EN  12209:2003/AC:2005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</si>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</sst>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1000.98</v>
      </c>
      <c r="J9" s="13">
        <f ca="1">ROUND(INDIRECT(ADDRESS(ROW()+(0), COLUMN()+(-3), 1))*INDIRECT(ADDRESS(ROW()+(0), COLUMN()+(-1), 1)), 2)</f>
        <v>3002.94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18</v>
      </c>
      <c r="H10" s="16"/>
      <c r="I10" s="17">
        <v>81.53</v>
      </c>
      <c r="J10" s="17">
        <f ca="1">ROUND(INDIRECT(ADDRESS(ROW()+(0), COLUMN()+(-3), 1))*INDIRECT(ADDRESS(ROW()+(0), COLUMN()+(-1), 1)), 2)</f>
        <v>1467.54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15345.7</v>
      </c>
      <c r="J11" s="17">
        <f ca="1">ROUND(INDIRECT(ADDRESS(ROW()+(0), COLUMN()+(-3), 1))*INDIRECT(ADDRESS(ROW()+(0), COLUMN()+(-1), 1)), 2)</f>
        <v>15345.7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11041.1</v>
      </c>
      <c r="J12" s="17">
        <f ca="1">ROUND(INDIRECT(ADDRESS(ROW()+(0), COLUMN()+(-3), 1))*INDIRECT(ADDRESS(ROW()+(0), COLUMN()+(-1), 1)), 2)</f>
        <v>11041.1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0.784</v>
      </c>
      <c r="H13" s="20"/>
      <c r="I13" s="21">
        <v>1070.86</v>
      </c>
      <c r="J13" s="21">
        <f ca="1">ROUND(INDIRECT(ADDRESS(ROW()+(0), COLUMN()+(-3), 1))*INDIRECT(ADDRESS(ROW()+(0), COLUMN()+(-1), 1)), 2)</f>
        <v>839.55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31696.8</v>
      </c>
      <c r="J14" s="24">
        <f ca="1">ROUND(INDIRECT(ADDRESS(ROW()+(0), COLUMN()+(-3), 1))*INDIRECT(ADDRESS(ROW()+(0), COLUMN()+(-1), 1))/100, 2)</f>
        <v>633.94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32330.7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1.122e+006</v>
      </c>
      <c r="G19" s="32"/>
      <c r="H19" s="32">
        <v>162006</v>
      </c>
      <c r="I19" s="32"/>
      <c r="J19" s="32"/>
      <c r="K19" s="32">
        <v>1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1" spans="1:11" ht="13.50" thickBot="1" customHeight="1">
      <c r="A21" s="35" t="s">
        <v>35</v>
      </c>
      <c r="B21" s="35"/>
      <c r="C21" s="35"/>
      <c r="D21" s="35"/>
      <c r="E21" s="35"/>
      <c r="F21" s="36">
        <v>162006</v>
      </c>
      <c r="G21" s="36"/>
      <c r="H21" s="36">
        <v>162006</v>
      </c>
      <c r="I21" s="36"/>
      <c r="J21" s="36"/>
      <c r="K21" s="36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1"/>
    <mergeCell ref="A20:E20"/>
    <mergeCell ref="F20:G20"/>
    <mergeCell ref="H20:J20"/>
    <mergeCell ref="A21:E21"/>
    <mergeCell ref="F21:G21"/>
    <mergeCell ref="H21:J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