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<sst xmlns="http://schemas.openxmlformats.org/spreadsheetml/2006/main" count="70" uniqueCount="70">
  <si>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</si>
  <si>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ISC020</t>
  </si>
  <si>
    <t xml:space="preserve">m</t>
  </si>
  <si>
    <t xml:space="preserve">Caleira oculta em zona intermédia da vertente.</t>
  </si>
  <si>
    <r>
      <rPr>
        <sz val="8.25"/>
        <color rgb="FF000000"/>
        <rFont val="Arial"/>
        <family val="2"/>
      </rPr>
      <t xml:space="preserve">Caleira oculta situada na zona intermédia da vertente, de peças pré-formadas de prancha de cobre de 1,00 mm de espessura e 1250 mm de desenvolvimento e rufo de chumbo, com ligações soldadas, fixada com pregos sobre caixa de tijolo cerâmico furado duplo, de 20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</si>
  <si>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</si>
  <si>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</si>
  <si>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</si>
  <si>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</si>
  <si>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</si>
  <si>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</si>
  <si>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</si>
  <si>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</si>
  <si>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</si>
  <si>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</si>
  <si>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</si>
  <si>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</si>
  <si>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</si>
  <si>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</si>
  <si>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</si>
  <si>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</si>
  <si>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</si>
  <si>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</si>
  <si>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mt13vac020a</t>
  </si>
  <si>
    <t xml:space="preserve">m</t>
  </si>
  <si>
    <t xml:space="preserve">Peças pré-formadas de prancha de cobre de 1 mm de espessura e 1250 mm de desenvolvimento, para formação de caleira oculta em cobertura inclinada.</t>
  </si>
  <si>
    <t xml:space="preserve">mt13vac021</t>
  </si>
  <si>
    <t xml:space="preserve">Ud</t>
  </si>
  <si>
    <t xml:space="preserve">Pregos de cobre de 3 mm de diâmetro, com junta estanque, para fixação de peças pré-formadas em caleira oculta.</t>
  </si>
  <si>
    <t xml:space="preserve">mt13vap010c</t>
  </si>
  <si>
    <t xml:space="preserve">m²</t>
  </si>
  <si>
    <t xml:space="preserve">Prancha de chumbo laminado de 2 mm de espessura.</t>
  </si>
  <si>
    <t xml:space="preserve">mt14pap100b</t>
  </si>
  <si>
    <t xml:space="preserve">kg</t>
  </si>
  <si>
    <t xml:space="preserve">Emulsão asfáltica de base aquosa.</t>
  </si>
  <si>
    <t xml:space="preserve">mq06hor010</t>
  </si>
  <si>
    <t xml:space="preserve">h</t>
  </si>
  <si>
    <t xml:space="preserve">Betoneira eléctrica com uma capacidade de amassadura de 160 l.</t>
  </si>
  <si>
    <t xml:space="preserve">mq08sol020</t>
  </si>
  <si>
    <t xml:space="preserve">h</t>
  </si>
  <si>
    <t xml:space="preserve">Equipamentos e elementos auxiliares para soldadura eléctrica.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</si>
  <si>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</si>
  <si>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</si>
  <si>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</si>
  <si>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</si>
  <si>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</si>
  <si>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</si>
  <si>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</si>
  <si>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</si>
  <si>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</si>
  <si>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</si>
  <si>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</si>
  <si>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</si>
  <si>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</si>
  <si>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</si>
  <si>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</si>
  <si>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</si>
  <si>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</si>
  <si>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7.087,03Kz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</si>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</sst>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29</v>
      </c>
      <c r="H9" s="11"/>
      <c r="I9" s="13">
        <v>41.79</v>
      </c>
      <c r="J9" s="13">
        <f ca="1">ROUND(INDIRECT(ADDRESS(ROW()+(0), COLUMN()+(-3), 1))*INDIRECT(ADDRESS(ROW()+(0), COLUMN()+(-1), 1)), 2)</f>
        <v>1211.91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279.7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0.078</v>
      </c>
      <c r="H11" s="16"/>
      <c r="I11" s="17">
        <v>2992.57</v>
      </c>
      <c r="J11" s="17">
        <f ca="1">ROUND(INDIRECT(ADDRESS(ROW()+(0), COLUMN()+(-3), 1))*INDIRECT(ADDRESS(ROW()+(0), COLUMN()+(-1), 1)), 2)</f>
        <v>233.42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</v>
      </c>
      <c r="H12" s="16"/>
      <c r="I12" s="17">
        <v>18.65</v>
      </c>
      <c r="J12" s="17">
        <f ca="1">ROUND(INDIRECT(ADDRESS(ROW()+(0), COLUMN()+(-3), 1))*INDIRECT(ADDRESS(ROW()+(0), COLUMN()+(-1), 1)), 2)</f>
        <v>223.8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48682.3</v>
      </c>
      <c r="J13" s="17">
        <f ca="1">ROUND(INDIRECT(ADDRESS(ROW()+(0), COLUMN()+(-3), 1))*INDIRECT(ADDRESS(ROW()+(0), COLUMN()+(-1), 1)), 2)</f>
        <v>53550.6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</v>
      </c>
      <c r="H14" s="16"/>
      <c r="I14" s="17">
        <v>89.18</v>
      </c>
      <c r="J14" s="17">
        <f ca="1">ROUND(INDIRECT(ADDRESS(ROW()+(0), COLUMN()+(-3), 1))*INDIRECT(ADDRESS(ROW()+(0), COLUMN()+(-1), 1)), 2)</f>
        <v>356.72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</v>
      </c>
      <c r="H15" s="16"/>
      <c r="I15" s="17">
        <v>41756.2</v>
      </c>
      <c r="J15" s="17">
        <f ca="1">ROUND(INDIRECT(ADDRESS(ROW()+(0), COLUMN()+(-3), 1))*INDIRECT(ADDRESS(ROW()+(0), COLUMN()+(-1), 1)), 2)</f>
        <v>29229.4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</v>
      </c>
      <c r="H16" s="16"/>
      <c r="I16" s="17">
        <v>2620.38</v>
      </c>
      <c r="J16" s="17">
        <f ca="1">ROUND(INDIRECT(ADDRESS(ROW()+(0), COLUMN()+(-3), 1))*INDIRECT(ADDRESS(ROW()+(0), COLUMN()+(-1), 1)), 2)</f>
        <v>524.08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0.039</v>
      </c>
      <c r="H17" s="16"/>
      <c r="I17" s="17">
        <v>907.3</v>
      </c>
      <c r="J17" s="17">
        <f ca="1">ROUND(INDIRECT(ADDRESS(ROW()+(0), COLUMN()+(-3), 1))*INDIRECT(ADDRESS(ROW()+(0), COLUMN()+(-1), 1)), 2)</f>
        <v>35.38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0.116</v>
      </c>
      <c r="H18" s="16"/>
      <c r="I18" s="17">
        <v>900.47</v>
      </c>
      <c r="J18" s="17">
        <f ca="1">ROUND(INDIRECT(ADDRESS(ROW()+(0), COLUMN()+(-3), 1))*INDIRECT(ADDRESS(ROW()+(0), COLUMN()+(-1), 1)), 2)</f>
        <v>104.45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0.429</v>
      </c>
      <c r="H19" s="16"/>
      <c r="I19" s="17">
        <v>1028.94</v>
      </c>
      <c r="J19" s="17">
        <f ca="1">ROUND(INDIRECT(ADDRESS(ROW()+(0), COLUMN()+(-3), 1))*INDIRECT(ADDRESS(ROW()+(0), COLUMN()+(-1), 1)), 2)</f>
        <v>441.42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0.429</v>
      </c>
      <c r="H20" s="16"/>
      <c r="I20" s="17">
        <v>604.97</v>
      </c>
      <c r="J20" s="17">
        <f ca="1">ROUND(INDIRECT(ADDRESS(ROW()+(0), COLUMN()+(-3), 1))*INDIRECT(ADDRESS(ROW()+(0), COLUMN()+(-1), 1)), 2)</f>
        <v>259.53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0.763</v>
      </c>
      <c r="H21" s="16"/>
      <c r="I21" s="17">
        <v>581.64</v>
      </c>
      <c r="J21" s="17">
        <f ca="1">ROUND(INDIRECT(ADDRESS(ROW()+(0), COLUMN()+(-3), 1))*INDIRECT(ADDRESS(ROW()+(0), COLUMN()+(-1), 1)), 2)</f>
        <v>443.79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0.143</v>
      </c>
      <c r="H22" s="16"/>
      <c r="I22" s="17">
        <v>1028.94</v>
      </c>
      <c r="J22" s="17">
        <f ca="1">ROUND(INDIRECT(ADDRESS(ROW()+(0), COLUMN()+(-3), 1))*INDIRECT(ADDRESS(ROW()+(0), COLUMN()+(-1), 1)), 2)</f>
        <v>147.14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0.143</v>
      </c>
      <c r="H23" s="20"/>
      <c r="I23" s="21">
        <v>604.97</v>
      </c>
      <c r="J23" s="21">
        <f ca="1">ROUND(INDIRECT(ADDRESS(ROW()+(0), COLUMN()+(-3), 1))*INDIRECT(ADDRESS(ROW()+(0), COLUMN()+(-1), 1)), 2)</f>
        <v>86.51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86850.9</v>
      </c>
      <c r="J24" s="24">
        <f ca="1">ROUND(INDIRECT(ADDRESS(ROW()+(0), COLUMN()+(-3), 1))*INDIRECT(ADDRESS(ROW()+(0), COLUMN()+(-1), 1))/100, 2)</f>
        <v>1737.02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88587.9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