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<sst xmlns="http://schemas.openxmlformats.org/spreadsheetml/2006/main" count="21" uniqueCount="21">
  <si>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</si>
  <si>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IOX220</t>
  </si>
  <si>
    <t xml:space="preserve">Ud</t>
  </si>
  <si>
    <t xml:space="preserve">Extintor móvel de neve carbónica CO2.</t>
  </si>
  <si>
    <r>
      <rPr>
        <sz val="8.25"/>
        <color rgb="FF000000"/>
        <rFont val="Arial"/>
        <family val="2"/>
      </rPr>
      <t xml:space="preserve">Extintor móvel de neve carbónica CO2, com uma garrafa de 10 kg de agente extintor, de eficácia 89B, móvel, corpo de aço com acabamento exterior com tinta epóxi cor vermelho, válvula de palanca, anilha de segurança, mangueira e trompa difusora.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</si>
  <si>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</si>
  <si>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</si>
  <si>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</si>
  <si>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</si>
  <si>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</si>
  <si>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</si>
  <si>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mt41ixo120a</t>
  </si>
  <si>
    <t xml:space="preserve">Ud</t>
  </si>
  <si>
    <t xml:space="preserve">Extintor móvel de neve carbónica CO2, com uma garrafa de 10 kg de agente extintor, de eficácia 89B, móvel, corpo de aço com acabamento exterior com tinta epóxi cor vermelho, válvula de palanca, anilha de segurança, mangueira e trompa difusora, segundo NP EN 3.</t>
  </si>
  <si>
    <t xml:space="preserve">mo113</t>
  </si>
  <si>
    <t xml:space="preserve">h</t>
  </si>
  <si>
    <t xml:space="preserve">Operário não qualificado construção.</t>
  </si>
  <si>
    <t xml:space="preserve">%</t>
  </si>
  <si>
    <t xml:space="preserve">Custos directos complementares</t>
  </si>
  <si>
    <t xml:space="preserve">Custo de manutenção decenal: 632.337,82Kz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</si>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</sst>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1.70"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252910</v>
      </c>
      <c r="H9" s="13">
        <f ca="1">ROUND(INDIRECT(ADDRESS(ROW()+(0), COLUMN()+(-2), 1))*INDIRECT(ADDRESS(ROW()+(0), COLUMN()+(-1), 1)), 2)</f>
        <v>252910</v>
      </c>
    </row>
    <row r="10" spans="1:8" ht="13.50" thickBot="1" customHeight="1">
      <c r="A10" s="14" t="s">
        <v>14</v>
      </c>
      <c r="B10" s="14"/>
      <c r="C10" s="15" t="s">
        <v>15</v>
      </c>
      <c r="D10" s="15"/>
      <c r="E10" s="16" t="s">
        <v>16</v>
      </c>
      <c r="F10" s="17">
        <v>0.211</v>
      </c>
      <c r="G10" s="18">
        <v>596.7</v>
      </c>
      <c r="H10" s="18">
        <f ca="1">ROUND(INDIRECT(ADDRESS(ROW()+(0), COLUMN()+(-2), 1))*INDIRECT(ADDRESS(ROW()+(0), COLUMN()+(-1), 1)), 2)</f>
        <v>125.9</v>
      </c>
    </row>
    <row r="11" spans="1:8" ht="13.50" thickBot="1" customHeight="1">
      <c r="A11" s="16"/>
      <c r="B11" s="16"/>
      <c r="C11" s="19" t="s">
        <v>17</v>
      </c>
      <c r="D11" s="19"/>
      <c r="E11" s="5" t="s">
        <v>18</v>
      </c>
      <c r="F11" s="20">
        <v>2</v>
      </c>
      <c r="G11" s="21">
        <f ca="1">ROUND(SUM(INDIRECT(ADDRESS(ROW()+(-1), COLUMN()+(1), 1)),INDIRECT(ADDRESS(ROW()+(-2), COLUMN()+(1), 1))), 2)</f>
        <v>253036</v>
      </c>
      <c r="H11" s="21">
        <f ca="1">ROUND(INDIRECT(ADDRESS(ROW()+(0), COLUMN()+(-2), 1))*INDIRECT(ADDRESS(ROW()+(0), COLUMN()+(-1), 1))/100, 2)</f>
        <v>5060.73</v>
      </c>
    </row>
    <row r="12" spans="1:8" ht="13.50" thickBot="1" customHeight="1">
      <c r="A12" s="22" t="s">
        <v>19</v>
      </c>
      <c r="B12" s="22"/>
      <c r="C12" s="23"/>
      <c r="D12" s="23"/>
      <c r="E12" s="23"/>
      <c r="F12" s="24"/>
      <c r="G12" s="22" t="s">
        <v>20</v>
      </c>
      <c r="H12" s="25">
        <f ca="1">ROUND(SUM(INDIRECT(ADDRESS(ROW()+(-1), COLUMN()+(0), 1)),INDIRECT(ADDRESS(ROW()+(-2), COLUMN()+(0), 1)),INDIRECT(ADDRESS(ROW()+(-3), COLUMN()+(0), 1))), 2)</f>
        <v>258097</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