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<sst xmlns="http://schemas.openxmlformats.org/spreadsheetml/2006/main" count="20" uniqueCount="20">
  <si>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</si>
  <si>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IOR160</t>
  </si>
  <si>
    <t xml:space="preserve">m²</t>
  </si>
  <si>
    <t xml:space="preserve">Protecção passiva contra incêndios de elemento estrutural de madeira, com verniz intumescente.</t>
  </si>
  <si>
    <r>
      <rPr>
        <sz val="8.25"/>
        <color rgb="FF000000"/>
        <rFont val="Arial"/>
        <family val="2"/>
      </rPr>
      <t xml:space="preserve">Protecção passiva contra incêndios de vigota de madeira de dimensão mínima maior de 90 mm, através da aplicação de duas demãos de verniz intumescente para interior, de dois componentes em emulsão aquosa, incolor, acabamento acetinado, (rendimento: 0,53 l/m²), com uma resistência ao fogo de 60 minutos, segundo NP EN 1363-1. O preço não inclui a preparação do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</si>
  <si>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</si>
  <si>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</si>
  <si>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</si>
  <si>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</si>
  <si>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</si>
  <si>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</si>
  <si>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mt27pwb010a</t>
  </si>
  <si>
    <t xml:space="preserve">kg</t>
  </si>
  <si>
    <t xml:space="preserve">Verniz intumescente para interior, de dois componentes em emulsão aquosa, incolor, acabamento acetinado, com um conteúdo de compostos orgânicos voláteis (COV) &lt; 140 g/l, para aplicar com trincha, rolo ou pistola.</t>
  </si>
  <si>
    <t xml:space="preserve">mo038</t>
  </si>
  <si>
    <t xml:space="preserve">h</t>
  </si>
  <si>
    <t xml:space="preserve">Oficial de 1ª pintor.</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</si>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</sst>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0.53</v>
      </c>
      <c r="G9" s="13">
        <v>27334.1</v>
      </c>
      <c r="H9" s="13">
        <f ca="1">ROUND(INDIRECT(ADDRESS(ROW()+(0), COLUMN()+(-2), 1))*INDIRECT(ADDRESS(ROW()+(0), COLUMN()+(-1), 1)), 2)</f>
        <v>14487.1</v>
      </c>
    </row>
    <row r="10" spans="1:8" ht="13.50" thickBot="1" customHeight="1">
      <c r="A10" s="14" t="s">
        <v>14</v>
      </c>
      <c r="B10" s="14"/>
      <c r="C10" s="15" t="s">
        <v>15</v>
      </c>
      <c r="D10" s="15"/>
      <c r="E10" s="16" t="s">
        <v>16</v>
      </c>
      <c r="F10" s="17">
        <v>0.369</v>
      </c>
      <c r="G10" s="18">
        <v>1028.94</v>
      </c>
      <c r="H10" s="18">
        <f ca="1">ROUND(INDIRECT(ADDRESS(ROW()+(0), COLUMN()+(-2), 1))*INDIRECT(ADDRESS(ROW()+(0), COLUMN()+(-1), 1)), 2)</f>
        <v>379.68</v>
      </c>
    </row>
    <row r="11" spans="1:8" ht="13.50" thickBot="1" customHeight="1">
      <c r="A11" s="16"/>
      <c r="B11" s="16"/>
      <c r="C11" s="19" t="s">
        <v>17</v>
      </c>
      <c r="D11" s="19"/>
      <c r="E11" s="5" t="s">
        <v>18</v>
      </c>
      <c r="F11" s="20">
        <v>2</v>
      </c>
      <c r="G11" s="21">
        <f ca="1">ROUND(SUM(INDIRECT(ADDRESS(ROW()+(-1), COLUMN()+(1), 1)),INDIRECT(ADDRESS(ROW()+(-2), COLUMN()+(1), 1))), 2)</f>
        <v>14866.7</v>
      </c>
      <c r="H11" s="21">
        <f ca="1">ROUND(INDIRECT(ADDRESS(ROW()+(0), COLUMN()+(-2), 1))*INDIRECT(ADDRESS(ROW()+(0), COLUMN()+(-1), 1))/100, 2)</f>
        <v>297.33</v>
      </c>
    </row>
    <row r="12" spans="1:8" ht="13.50" thickBot="1" customHeight="1">
      <c r="A12" s="22"/>
      <c r="B12" s="22"/>
      <c r="C12" s="23"/>
      <c r="D12" s="23"/>
      <c r="E12" s="23"/>
      <c r="F12" s="24"/>
      <c r="G12" s="25" t="s">
        <v>19</v>
      </c>
      <c r="H12" s="26">
        <f ca="1">ROUND(SUM(INDIRECT(ADDRESS(ROW()+(-1), COLUMN()+(0), 1)),INDIRECT(ADDRESS(ROW()+(-2), COLUMN()+(0), 1)),INDIRECT(ADDRESS(ROW()+(-3), COLUMN()+(0), 1))), 2)</f>
        <v>15164.1</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