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<sst xmlns="http://schemas.openxmlformats.org/spreadsheetml/2006/main" count="84" uniqueCount="84">
  <si>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</si>
  <si>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IOF023</t>
  </si>
  <si>
    <t xml:space="preserve">m²</t>
  </si>
  <si>
    <t xml:space="preserve">Faixa corta-fogo de placas de gesso laminado, para edifício de uso industrial. Sistema "KNAUF".</t>
  </si>
  <si>
    <r>
      <rPr>
        <sz val="8.25"/>
        <color rgb="FF000000"/>
        <rFont val="Arial"/>
        <family val="2"/>
      </rPr>
      <t xml:space="preserve">Faixa corta-fogo horizontal, de 1 m de largura, com uma resistência ao fogo EI 120, para edifício de uso industrial, fixada mecanicamente à parede meeira com substrutura suporte, K224-FC.es 03 "KNAUF", composta por 2 placas de gesso laminado reforçadas com tecido de fibra EN 15283-1 GM-F / 1200 / 2600 / 25 / com os bordos longitudinais quadrados, especiais Fireboard GM-F "KNAUF" com alma de gesso e faces revestidas com uma lâmina de fibra de vidro, fixadas à subestrutura suporte composta por canais e montantes, formando esquadros separados 750 mm entre si, conectores e mestras separadas 400 mm entre si.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</si>
  <si>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</si>
  <si>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</si>
  <si>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</si>
  <si>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</si>
  <si>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</si>
  <si>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</si>
  <si>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mt12pak020b</t>
  </si>
  <si>
    <t xml:space="preserve">m</t>
  </si>
  <si>
    <t xml:space="preserve">Canal 75/40/0,7 mm GRC 0,7 "KNAUF" de aço Z4 (Z450) galvanizado especial, para sistema Aquapanel Outdoor. Segundo EN 14195.</t>
  </si>
  <si>
    <t xml:space="preserve">mt12pak030ha</t>
  </si>
  <si>
    <t xml:space="preserve">m</t>
  </si>
  <si>
    <t xml:space="preserve">Montante 75/50/0,7 mm GRC 0,7 "KNAUF" de aço Z4 (Z450) galvanizado especial, para sistema Aquapanel Outdoor. Segundo EN 14195.</t>
  </si>
  <si>
    <t xml:space="preserve">mt12pek020za</t>
  </si>
  <si>
    <t xml:space="preserve">Ud</t>
  </si>
  <si>
    <t xml:space="preserve">Conector, para mestra 60/27, "KNAUF".</t>
  </si>
  <si>
    <t xml:space="preserve">mt12pfk011a</t>
  </si>
  <si>
    <t xml:space="preserve">m</t>
  </si>
  <si>
    <t xml:space="preserve">Mestra 60/27 "KNAUF", de chapa de aço galvanizado.</t>
  </si>
  <si>
    <t xml:space="preserve">mt12ptk010ba</t>
  </si>
  <si>
    <t xml:space="preserve">Ud</t>
  </si>
  <si>
    <t xml:space="preserve">Parafuso LB "KNAUF" 3,5x9,5.</t>
  </si>
  <si>
    <t xml:space="preserve">mt12ptk010ab</t>
  </si>
  <si>
    <t xml:space="preserve">Ud</t>
  </si>
  <si>
    <t xml:space="preserve">Parafuso LN "KNAUF" 3,5x11.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</si>
  <si>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</si>
  <si>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</si>
  <si>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</si>
  <si>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</si>
  <si>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</si>
  <si>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</si>
  <si>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</si>
  <si>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</si>
  <si>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</si>
  <si>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mt12ptk010ce</t>
  </si>
  <si>
    <t xml:space="preserve">Ud</t>
  </si>
  <si>
    <t xml:space="preserve">Parafuso autoperfurante TN "KNAUF" 3,5x35.</t>
  </si>
  <si>
    <t xml:space="preserve">mt12ptk010ch</t>
  </si>
  <si>
    <t xml:space="preserve">Ud</t>
  </si>
  <si>
    <t xml:space="preserve">Parafuso autoperfurante TN "KNAUF" 4,2x70.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</si>
  <si>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</si>
  <si>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</si>
  <si>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</si>
  <si>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</si>
  <si>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</si>
  <si>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</si>
  <si>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</si>
  <si>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</si>
  <si>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</si>
  <si>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</si>
  <si>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</si>
  <si>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</si>
  <si>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</si>
  <si>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</si>
  <si>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</si>
  <si>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</si>
  <si>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</si>
  <si>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</si>
  <si>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</si>
  <si>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</si>
  <si>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4.576,86Kz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</si>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</sst>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3.13</v>
      </c>
      <c r="G9" s="11"/>
      <c r="H9" s="13">
        <v>3947.5</v>
      </c>
      <c r="I9" s="13">
        <f ca="1">ROUND(INDIRECT(ADDRESS(ROW()+(0), COLUMN()+(-3), 1))*INDIRECT(ADDRESS(ROW()+(0), COLUMN()+(-1), 1)), 2)</f>
        <v>12355.7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1.17</v>
      </c>
      <c r="G10" s="16"/>
      <c r="H10" s="17">
        <v>4553.9</v>
      </c>
      <c r="I10" s="17">
        <f ca="1">ROUND(INDIRECT(ADDRESS(ROW()+(0), COLUMN()+(-3), 1))*INDIRECT(ADDRESS(ROW()+(0), COLUMN()+(-1), 1)), 2)</f>
        <v>5328.06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3.9</v>
      </c>
      <c r="G11" s="16"/>
      <c r="H11" s="17">
        <v>233.88</v>
      </c>
      <c r="I11" s="17">
        <f ca="1">ROUND(INDIRECT(ADDRESS(ROW()+(0), COLUMN()+(-3), 1))*INDIRECT(ADDRESS(ROW()+(0), COLUMN()+(-1), 1)), 2)</f>
        <v>912.13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2033.21</v>
      </c>
      <c r="I12" s="17">
        <f ca="1">ROUND(INDIRECT(ADDRESS(ROW()+(0), COLUMN()+(-3), 1))*INDIRECT(ADDRESS(ROW()+(0), COLUMN()+(-1), 1)), 2)</f>
        <v>6099.63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32</v>
      </c>
      <c r="G13" s="16"/>
      <c r="H13" s="17">
        <v>12.21</v>
      </c>
      <c r="I13" s="17">
        <f ca="1">ROUND(INDIRECT(ADDRESS(ROW()+(0), COLUMN()+(-3), 1))*INDIRECT(ADDRESS(ROW()+(0), COLUMN()+(-1), 1)), 2)</f>
        <v>390.72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16</v>
      </c>
      <c r="G14" s="16"/>
      <c r="H14" s="17">
        <v>13.52</v>
      </c>
      <c r="I14" s="17">
        <f ca="1">ROUND(INDIRECT(ADDRESS(ROW()+(0), COLUMN()+(-3), 1))*INDIRECT(ADDRESS(ROW()+(0), COLUMN()+(-1), 1)), 2)</f>
        <v>216.32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3.4</v>
      </c>
      <c r="G15" s="16"/>
      <c r="H15" s="17">
        <v>382.15</v>
      </c>
      <c r="I15" s="17">
        <f ca="1">ROUND(INDIRECT(ADDRESS(ROW()+(0), COLUMN()+(-3), 1))*INDIRECT(ADDRESS(ROW()+(0), COLUMN()+(-1), 1)), 2)</f>
        <v>1299.31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1403.02</v>
      </c>
      <c r="I16" s="17">
        <f ca="1">ROUND(INDIRECT(ADDRESS(ROW()+(0), COLUMN()+(-3), 1))*INDIRECT(ADDRESS(ROW()+(0), COLUMN()+(-1), 1)), 2)</f>
        <v>1403.02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2.2</v>
      </c>
      <c r="G17" s="16"/>
      <c r="H17" s="17">
        <v>26895.3</v>
      </c>
      <c r="I17" s="17">
        <f ca="1">ROUND(INDIRECT(ADDRESS(ROW()+(0), COLUMN()+(-3), 1))*INDIRECT(ADDRESS(ROW()+(0), COLUMN()+(-1), 1)), 2)</f>
        <v>59169.7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17</v>
      </c>
      <c r="G18" s="16"/>
      <c r="H18" s="17">
        <v>14.1</v>
      </c>
      <c r="I18" s="17">
        <f ca="1">ROUND(INDIRECT(ADDRESS(ROW()+(0), COLUMN()+(-3), 1))*INDIRECT(ADDRESS(ROW()+(0), COLUMN()+(-1), 1)), 2)</f>
        <v>239.7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17</v>
      </c>
      <c r="G19" s="16"/>
      <c r="H19" s="17">
        <v>42.81</v>
      </c>
      <c r="I19" s="17">
        <f ca="1">ROUND(INDIRECT(ADDRESS(ROW()+(0), COLUMN()+(-3), 1))*INDIRECT(ADDRESS(ROW()+(0), COLUMN()+(-1), 1)), 2)</f>
        <v>727.77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</v>
      </c>
      <c r="G20" s="16"/>
      <c r="H20" s="17">
        <v>916.72</v>
      </c>
      <c r="I20" s="17">
        <f ca="1">ROUND(INDIRECT(ADDRESS(ROW()+(0), COLUMN()+(-3), 1))*INDIRECT(ADDRESS(ROW()+(0), COLUMN()+(-1), 1)), 2)</f>
        <v>110.01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1.3</v>
      </c>
      <c r="G21" s="16"/>
      <c r="H21" s="17">
        <v>59.45</v>
      </c>
      <c r="I21" s="17">
        <f ca="1">ROUND(INDIRECT(ADDRESS(ROW()+(0), COLUMN()+(-3), 1))*INDIRECT(ADDRESS(ROW()+(0), COLUMN()+(-1), 1)), 2)</f>
        <v>77.29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0.425</v>
      </c>
      <c r="G22" s="16"/>
      <c r="H22" s="17">
        <v>1057.3</v>
      </c>
      <c r="I22" s="17">
        <f ca="1">ROUND(INDIRECT(ADDRESS(ROW()+(0), COLUMN()+(-3), 1))*INDIRECT(ADDRESS(ROW()+(0), COLUMN()+(-1), 1)), 2)</f>
        <v>449.35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0.425</v>
      </c>
      <c r="G23" s="16"/>
      <c r="H23" s="17">
        <v>604.97</v>
      </c>
      <c r="I23" s="17">
        <f ca="1">ROUND(INDIRECT(ADDRESS(ROW()+(0), COLUMN()+(-3), 1))*INDIRECT(ADDRESS(ROW()+(0), COLUMN()+(-1), 1)), 2)</f>
        <v>257.11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0.425</v>
      </c>
      <c r="G24" s="16"/>
      <c r="H24" s="17">
        <v>1057.3</v>
      </c>
      <c r="I24" s="17">
        <f ca="1">ROUND(INDIRECT(ADDRESS(ROW()+(0), COLUMN()+(-3), 1))*INDIRECT(ADDRESS(ROW()+(0), COLUMN()+(-1), 1)), 2)</f>
        <v>449.35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0.425</v>
      </c>
      <c r="G25" s="20"/>
      <c r="H25" s="21">
        <v>604.97</v>
      </c>
      <c r="I25" s="21">
        <f ca="1">ROUND(INDIRECT(ADDRESS(ROW()+(0), COLUMN()+(-3), 1))*INDIRECT(ADDRESS(ROW()+(0), COLUMN()+(-1), 1)), 2)</f>
        <v>257.11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89742.3</v>
      </c>
      <c r="I26" s="24">
        <f ca="1">ROUND(INDIRECT(ADDRESS(ROW()+(0), COLUMN()+(-3), 1))*INDIRECT(ADDRESS(ROW()+(0), COLUMN()+(-1), 1))/100, 2)</f>
        <v>1794.85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91537.1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112006</v>
      </c>
      <c r="F31" s="31"/>
      <c r="G31" s="31">
        <v>112007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73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4" spans="1:10" ht="13.50" thickBot="1" customHeight="1">
      <c r="A34" s="30" t="s">
        <v>74</v>
      </c>
      <c r="B34" s="30"/>
      <c r="C34" s="30"/>
      <c r="D34" s="30"/>
      <c r="E34" s="31">
        <v>162010</v>
      </c>
      <c r="F34" s="31"/>
      <c r="G34" s="31">
        <v>162011</v>
      </c>
      <c r="H34" s="31"/>
      <c r="I34" s="31"/>
      <c r="J34" s="31" t="s">
        <v>75</v>
      </c>
    </row>
    <row r="35" spans="1:10" ht="24.00" thickBot="1" customHeight="1">
      <c r="A35" s="34" t="s">
        <v>76</v>
      </c>
      <c r="B35" s="34"/>
      <c r="C35" s="34"/>
      <c r="D35" s="34"/>
      <c r="E35" s="35"/>
      <c r="F35" s="35"/>
      <c r="G35" s="35"/>
      <c r="H35" s="35"/>
      <c r="I35" s="35"/>
      <c r="J35" s="35"/>
    </row>
    <row r="36" spans="1:10" ht="13.50" thickBot="1" customHeight="1">
      <c r="A36" s="30" t="s">
        <v>77</v>
      </c>
      <c r="B36" s="30"/>
      <c r="C36" s="30"/>
      <c r="D36" s="30"/>
      <c r="E36" s="31">
        <v>132006</v>
      </c>
      <c r="F36" s="31"/>
      <c r="G36" s="31">
        <v>132007</v>
      </c>
      <c r="H36" s="31"/>
      <c r="I36" s="31"/>
      <c r="J36" s="31" t="s">
        <v>78</v>
      </c>
    </row>
    <row r="37" spans="1:10" ht="13.50" thickBot="1" customHeight="1">
      <c r="A37" s="32" t="s">
        <v>79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4" t="s">
        <v>80</v>
      </c>
      <c r="B38" s="34"/>
      <c r="C38" s="34"/>
      <c r="D38" s="34"/>
      <c r="E38" s="35">
        <v>112007</v>
      </c>
      <c r="F38" s="35"/>
      <c r="G38" s="35">
        <v>112007</v>
      </c>
      <c r="H38" s="35"/>
      <c r="I38" s="35"/>
      <c r="J38" s="35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