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<sst xmlns="http://schemas.openxmlformats.org/spreadsheetml/2006/main" count="90" uniqueCount="90">
  <si>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</si>
  <si>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IOF023</t>
  </si>
  <si>
    <t xml:space="preserve">m²</t>
  </si>
  <si>
    <t xml:space="preserve">Faixa corta-fogo de placas de gesso laminado, para edifício de uso industrial. Sistema "KNAUF".</t>
  </si>
  <si>
    <r>
      <rPr>
        <sz val="8.25"/>
        <color rgb="FF000000"/>
        <rFont val="Arial"/>
        <family val="2"/>
      </rPr>
      <t xml:space="preserve">Faixa corta-fogo horizontal, de 1 m de largura, com uma resistência ao fogo EI 90, para edifício de uso industrial, fixada mecanicamente à parede meeira com substrutura suporte, D113-FC.es 02 "KNAUF", composta por 3 placas de gesso laminado DF / EN 520 - 1200 / comprimento / 15 / com os bordos longitudinais afinados, corta-fogo "KNAUF", fixadas à subestrutura suporte composta por canais e montantes, formando esquadros separados 750 mm entre si, conectores e mestras separadas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</si>
  <si>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</si>
  <si>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</si>
  <si>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</si>
  <si>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</si>
  <si>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</si>
  <si>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</si>
  <si>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mt12pak020b</t>
  </si>
  <si>
    <t xml:space="preserve">m</t>
  </si>
  <si>
    <t xml:space="preserve">Canal 75/40/0,7 mm GRC 0,7 "KNAUF" de aço Z4 (Z450) galvanizado especial, para sistema Aquapanel Outdoor. Segundo EN 14195.</t>
  </si>
  <si>
    <t xml:space="preserve">mt12pak030ha</t>
  </si>
  <si>
    <t xml:space="preserve">m</t>
  </si>
  <si>
    <t xml:space="preserve">Montante 75/50/0,7 mm GRC 0,7 "KNAUF" de aço Z4 (Z450) galvanizado especial, para sistema Aquapanel Outdoor. Segundo EN 14195.</t>
  </si>
  <si>
    <t xml:space="preserve">mt12pek020za</t>
  </si>
  <si>
    <t xml:space="preserve">Ud</t>
  </si>
  <si>
    <t xml:space="preserve">Conector, para mestra 60/27, "KNAUF".</t>
  </si>
  <si>
    <t xml:space="preserve">mt12pfk011a</t>
  </si>
  <si>
    <t xml:space="preserve">m</t>
  </si>
  <si>
    <t xml:space="preserve">Mestra 60/27 "KNAUF", de chapa de aço galvanizado.</t>
  </si>
  <si>
    <t xml:space="preserve">mt12ptk010ba</t>
  </si>
  <si>
    <t xml:space="preserve">Ud</t>
  </si>
  <si>
    <t xml:space="preserve">Parafuso LB "KNAUF" 3,5x9,5.</t>
  </si>
  <si>
    <t xml:space="preserve">mt12ptk010ab</t>
  </si>
  <si>
    <t xml:space="preserve">Ud</t>
  </si>
  <si>
    <t xml:space="preserve">Parafuso LN "KNAUF" 3,5x11.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</si>
  <si>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</si>
  <si>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</si>
  <si>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</si>
  <si>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</si>
  <si>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</si>
  <si>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</si>
  <si>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</si>
  <si>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</si>
  <si>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</si>
  <si>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</si>
  <si>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</si>
  <si>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</si>
  <si>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</si>
  <si>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</si>
  <si>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</si>
  <si>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</si>
  <si>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</si>
  <si>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</si>
  <si>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</si>
  <si>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</si>
  <si>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</si>
  <si>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</si>
  <si>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</si>
  <si>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</si>
  <si>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</si>
  <si>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</si>
  <si>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</si>
  <si>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</si>
  <si>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</si>
  <si>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</si>
  <si>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</si>
  <si>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</si>
  <si>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</si>
  <si>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</si>
  <si>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</si>
  <si>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</si>
  <si>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</si>
  <si>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</si>
  <si>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</si>
  <si>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</si>
  <si>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</si>
  <si>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3.105,70Kz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</si>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</sst>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73.10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3.13</v>
      </c>
      <c r="G9" s="11"/>
      <c r="H9" s="13">
        <v>3947.5</v>
      </c>
      <c r="I9" s="13">
        <f ca="1">ROUND(INDIRECT(ADDRESS(ROW()+(0), COLUMN()+(-3), 1))*INDIRECT(ADDRESS(ROW()+(0), COLUMN()+(-1), 1)), 2)</f>
        <v>12355.7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1.17</v>
      </c>
      <c r="G10" s="16"/>
      <c r="H10" s="17">
        <v>4553.9</v>
      </c>
      <c r="I10" s="17">
        <f ca="1">ROUND(INDIRECT(ADDRESS(ROW()+(0), COLUMN()+(-3), 1))*INDIRECT(ADDRESS(ROW()+(0), COLUMN()+(-1), 1)), 2)</f>
        <v>5328.06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3.9</v>
      </c>
      <c r="G11" s="16"/>
      <c r="H11" s="17">
        <v>233.88</v>
      </c>
      <c r="I11" s="17">
        <f ca="1">ROUND(INDIRECT(ADDRESS(ROW()+(0), COLUMN()+(-3), 1))*INDIRECT(ADDRESS(ROW()+(0), COLUMN()+(-1), 1)), 2)</f>
        <v>912.13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</v>
      </c>
      <c r="G12" s="16"/>
      <c r="H12" s="17">
        <v>2033.21</v>
      </c>
      <c r="I12" s="17">
        <f ca="1">ROUND(INDIRECT(ADDRESS(ROW()+(0), COLUMN()+(-3), 1))*INDIRECT(ADDRESS(ROW()+(0), COLUMN()+(-1), 1)), 2)</f>
        <v>6099.63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32</v>
      </c>
      <c r="G13" s="16"/>
      <c r="H13" s="17">
        <v>12.21</v>
      </c>
      <c r="I13" s="17">
        <f ca="1">ROUND(INDIRECT(ADDRESS(ROW()+(0), COLUMN()+(-3), 1))*INDIRECT(ADDRESS(ROW()+(0), COLUMN()+(-1), 1)), 2)</f>
        <v>390.72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16</v>
      </c>
      <c r="G14" s="16"/>
      <c r="H14" s="17">
        <v>13.52</v>
      </c>
      <c r="I14" s="17">
        <f ca="1">ROUND(INDIRECT(ADDRESS(ROW()+(0), COLUMN()+(-3), 1))*INDIRECT(ADDRESS(ROW()+(0), COLUMN()+(-1), 1)), 2)</f>
        <v>216.32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3.4</v>
      </c>
      <c r="G15" s="16"/>
      <c r="H15" s="17">
        <v>382.15</v>
      </c>
      <c r="I15" s="17">
        <f ca="1">ROUND(INDIRECT(ADDRESS(ROW()+(0), COLUMN()+(-3), 1))*INDIRECT(ADDRESS(ROW()+(0), COLUMN()+(-1), 1)), 2)</f>
        <v>1299.31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1403.02</v>
      </c>
      <c r="I16" s="17">
        <f ca="1">ROUND(INDIRECT(ADDRESS(ROW()+(0), COLUMN()+(-3), 1))*INDIRECT(ADDRESS(ROW()+(0), COLUMN()+(-1), 1)), 2)</f>
        <v>1403.02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3.15</v>
      </c>
      <c r="G17" s="16"/>
      <c r="H17" s="17">
        <v>9167.24</v>
      </c>
      <c r="I17" s="17">
        <f ca="1">ROUND(INDIRECT(ADDRESS(ROW()+(0), COLUMN()+(-3), 1))*INDIRECT(ADDRESS(ROW()+(0), COLUMN()+(-1), 1)), 2)</f>
        <v>28876.8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17</v>
      </c>
      <c r="G18" s="16"/>
      <c r="H18" s="17">
        <v>11.19</v>
      </c>
      <c r="I18" s="17">
        <f ca="1">ROUND(INDIRECT(ADDRESS(ROW()+(0), COLUMN()+(-3), 1))*INDIRECT(ADDRESS(ROW()+(0), COLUMN()+(-1), 1)), 2)</f>
        <v>190.23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17</v>
      </c>
      <c r="G19" s="16"/>
      <c r="H19" s="17">
        <v>17.22</v>
      </c>
      <c r="I19" s="17">
        <f ca="1">ROUND(INDIRECT(ADDRESS(ROW()+(0), COLUMN()+(-3), 1))*INDIRECT(ADDRESS(ROW()+(0), COLUMN()+(-1), 1)), 2)</f>
        <v>292.74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17</v>
      </c>
      <c r="G20" s="16"/>
      <c r="H20" s="17">
        <v>30.15</v>
      </c>
      <c r="I20" s="17">
        <f ca="1">ROUND(INDIRECT(ADDRESS(ROW()+(0), COLUMN()+(-3), 1))*INDIRECT(ADDRESS(ROW()+(0), COLUMN()+(-1), 1)), 2)</f>
        <v>512.55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0.8</v>
      </c>
      <c r="G21" s="16"/>
      <c r="H21" s="17">
        <v>262.06</v>
      </c>
      <c r="I21" s="17">
        <f ca="1">ROUND(INDIRECT(ADDRESS(ROW()+(0), COLUMN()+(-3), 1))*INDIRECT(ADDRESS(ROW()+(0), COLUMN()+(-1), 1)), 2)</f>
        <v>209.65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0.9</v>
      </c>
      <c r="G22" s="16"/>
      <c r="H22" s="17">
        <v>1105.12</v>
      </c>
      <c r="I22" s="17">
        <f ca="1">ROUND(INDIRECT(ADDRESS(ROW()+(0), COLUMN()+(-3), 1))*INDIRECT(ADDRESS(ROW()+(0), COLUMN()+(-1), 1)), 2)</f>
        <v>994.61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</v>
      </c>
      <c r="G23" s="16"/>
      <c r="H23" s="17">
        <v>53.02</v>
      </c>
      <c r="I23" s="17">
        <f ca="1">ROUND(INDIRECT(ADDRESS(ROW()+(0), COLUMN()+(-3), 1))*INDIRECT(ADDRESS(ROW()+(0), COLUMN()+(-1), 1)), 2)</f>
        <v>47.72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0.425</v>
      </c>
      <c r="G24" s="16"/>
      <c r="H24" s="17">
        <v>1057.3</v>
      </c>
      <c r="I24" s="17">
        <f ca="1">ROUND(INDIRECT(ADDRESS(ROW()+(0), COLUMN()+(-3), 1))*INDIRECT(ADDRESS(ROW()+(0), COLUMN()+(-1), 1)), 2)</f>
        <v>449.35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0.425</v>
      </c>
      <c r="G25" s="16"/>
      <c r="H25" s="17">
        <v>604.97</v>
      </c>
      <c r="I25" s="17">
        <f ca="1">ROUND(INDIRECT(ADDRESS(ROW()+(0), COLUMN()+(-3), 1))*INDIRECT(ADDRESS(ROW()+(0), COLUMN()+(-1), 1)), 2)</f>
        <v>257.11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0.638</v>
      </c>
      <c r="G26" s="16"/>
      <c r="H26" s="17">
        <v>1057.3</v>
      </c>
      <c r="I26" s="17">
        <f ca="1">ROUND(INDIRECT(ADDRESS(ROW()+(0), COLUMN()+(-3), 1))*INDIRECT(ADDRESS(ROW()+(0), COLUMN()+(-1), 1)), 2)</f>
        <v>674.56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0.638</v>
      </c>
      <c r="G27" s="20"/>
      <c r="H27" s="21">
        <v>604.97</v>
      </c>
      <c r="I27" s="21">
        <f ca="1">ROUND(INDIRECT(ADDRESS(ROW()+(0), COLUMN()+(-3), 1))*INDIRECT(ADDRESS(ROW()+(0), COLUMN()+(-1), 1)), 2)</f>
        <v>385.97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60896.2</v>
      </c>
      <c r="I28" s="24">
        <f ca="1">ROUND(INDIRECT(ADDRESS(ROW()+(0), COLUMN()+(-3), 1))*INDIRECT(ADDRESS(ROW()+(0), COLUMN()+(-1), 1))/100, 2)</f>
        <v>1217.92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62114.1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162010</v>
      </c>
      <c r="F36" s="31"/>
      <c r="G36" s="31">
        <v>1.12201e+006</v>
      </c>
      <c r="H36" s="31"/>
      <c r="I36" s="31"/>
      <c r="J36" s="31" t="s">
        <v>81</v>
      </c>
    </row>
    <row r="37" spans="1:10" ht="13.5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132006</v>
      </c>
      <c r="F38" s="31"/>
      <c r="G38" s="31">
        <v>132007</v>
      </c>
      <c r="H38" s="31"/>
      <c r="I38" s="31"/>
      <c r="J38" s="31" t="s">
        <v>84</v>
      </c>
    </row>
    <row r="39" spans="1:10" ht="13.50" thickBot="1" customHeight="1">
      <c r="A39" s="32" t="s">
        <v>85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86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3" spans="1:1" ht="33.75" thickBot="1" customHeight="1">
      <c r="A43" s="1" t="s">
        <v>87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