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<sst xmlns="http://schemas.openxmlformats.org/spreadsheetml/2006/main" count="51" uniqueCount="51">
  <si>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</si>
  <si>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IFW070</t>
  </si>
  <si>
    <t xml:space="preserve">Ud</t>
  </si>
  <si>
    <t xml:space="preserve">Caixa de visita.</t>
  </si>
  <si>
    <r>
      <rPr>
        <sz val="8.25"/>
        <color rgb="FF000000"/>
        <rFont val="Arial"/>
        <family val="2"/>
      </rPr>
      <t xml:space="preserve">Execução de caixa de visita enterrada, de dimensões interiores 40x40x50 cm, de betão simples "in situ" C35/45 (X0(P); D25; S2; Cl 0,2), sobre base de betão simples C30/37 (X0(P); D25; S2; Cl 0,4) de 15 cm de espessura, com aro e tampa de ferro fundido classe B-125 segundo NP EN 124, para alojamento da válvula; escavação prévia com meios mecânicos e posterior enchimento do tardoz com material granular. Inclusive molde reutilizável de chapa metálica, amortizável em 20 utilizações. O preço não inclui a válvula.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</si>
  <si>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</si>
  <si>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</si>
  <si>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</si>
  <si>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</si>
  <si>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</si>
  <si>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</si>
  <si>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mt10hmf020va</t>
  </si>
  <si>
    <t xml:space="preserve">m³</t>
  </si>
  <si>
    <t xml:space="preserve">Betão simples C30/37 (X0(P); D25; S2; Cl 0,4),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</si>
  <si>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</si>
  <si>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</si>
  <si>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</si>
  <si>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</si>
  <si>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</si>
  <si>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</si>
  <si>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</si>
  <si>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</si>
  <si>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</si>
  <si>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</si>
  <si>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</si>
  <si>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</si>
  <si>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mt08epr030a</t>
  </si>
  <si>
    <t xml:space="preserve">Ud</t>
  </si>
  <si>
    <t xml:space="preserve">Molde reutilizável para execução de caixas de secção quadrada de 40x40x50 cm, de chapa metálica, inclusive acessórios de montagem.</t>
  </si>
  <si>
    <t xml:space="preserve">mt10hmf020xa</t>
  </si>
  <si>
    <t xml:space="preserve">m³</t>
  </si>
  <si>
    <t xml:space="preserve">Betão simples C35/40 (X0(P); D25; S2; Cl 0,2), fabricado em central, segundo NP EN 206.</t>
  </si>
  <si>
    <t xml:space="preserve">mt11tfa010a</t>
  </si>
  <si>
    <t xml:space="preserve">Ud</t>
  </si>
  <si>
    <t xml:space="preserve">Aro e tampa de ferro fundido, 40x40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</si>
  <si>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</si>
  <si>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</si>
  <si>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</si>
  <si>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</si>
  <si>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</si>
  <si>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</si>
  <si>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</si>
  <si>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</si>
  <si>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</si>
  <si>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</si>
  <si>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</si>
  <si>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</si>
  <si>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</si>
  <si>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</si>
  <si>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1.810,42Kz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</si>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</sst>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0.074</v>
      </c>
      <c r="F9" s="13">
        <v>26989.3</v>
      </c>
      <c r="G9" s="13">
        <f ca="1">ROUND(INDIRECT(ADDRESS(ROW()+(0), COLUMN()+(-2), 1))*INDIRECT(ADDRESS(ROW()+(0), COLUMN()+(-1), 1)), 2)</f>
        <v>1997.21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279.7</v>
      </c>
      <c r="G10" s="17">
        <f ca="1">ROUND(INDIRECT(ADDRESS(ROW()+(0), COLUMN()+(-2), 1))*INDIRECT(ADDRESS(ROW()+(0), COLUMN()+(-1), 1)), 2)</f>
        <v>1.68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0.021</v>
      </c>
      <c r="F11" s="17">
        <v>2992.57</v>
      </c>
      <c r="G11" s="17">
        <f ca="1">ROUND(INDIRECT(ADDRESS(ROW()+(0), COLUMN()+(-2), 1))*INDIRECT(ADDRESS(ROW()+(0), COLUMN()+(-1), 1)), 2)</f>
        <v>62.84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6.48</v>
      </c>
      <c r="F12" s="17">
        <v>18.65</v>
      </c>
      <c r="G12" s="17">
        <f ca="1">ROUND(INDIRECT(ADDRESS(ROW()+(0), COLUMN()+(-2), 1))*INDIRECT(ADDRESS(ROW()+(0), COLUMN()+(-1), 1)), 2)</f>
        <v>120.85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0.13</v>
      </c>
      <c r="F13" s="17">
        <v>223.75</v>
      </c>
      <c r="G13" s="17">
        <f ca="1">ROUND(INDIRECT(ADDRESS(ROW()+(0), COLUMN()+(-2), 1))*INDIRECT(ADDRESS(ROW()+(0), COLUMN()+(-1), 1)), 2)</f>
        <v>29.09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</v>
      </c>
      <c r="F14" s="17">
        <v>34096.3</v>
      </c>
      <c r="G14" s="17">
        <f ca="1">ROUND(INDIRECT(ADDRESS(ROW()+(0), COLUMN()+(-2), 1))*INDIRECT(ADDRESS(ROW()+(0), COLUMN()+(-1), 1)), 2)</f>
        <v>1704.82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0.125</v>
      </c>
      <c r="F15" s="17">
        <v>28338.8</v>
      </c>
      <c r="G15" s="17">
        <f ca="1">ROUND(INDIRECT(ADDRESS(ROW()+(0), COLUMN()+(-2), 1))*INDIRECT(ADDRESS(ROW()+(0), COLUMN()+(-1), 1)), 2)</f>
        <v>3542.35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24969.1</v>
      </c>
      <c r="G16" s="17">
        <f ca="1">ROUND(INDIRECT(ADDRESS(ROW()+(0), COLUMN()+(-2), 1))*INDIRECT(ADDRESS(ROW()+(0), COLUMN()+(-1), 1)), 2)</f>
        <v>24969.1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0.355</v>
      </c>
      <c r="F17" s="17">
        <v>1911.92</v>
      </c>
      <c r="G17" s="17">
        <f ca="1">ROUND(INDIRECT(ADDRESS(ROW()+(0), COLUMN()+(-2), 1))*INDIRECT(ADDRESS(ROW()+(0), COLUMN()+(-1), 1)), 2)</f>
        <v>678.73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0.05</v>
      </c>
      <c r="F18" s="17">
        <v>10756.8</v>
      </c>
      <c r="G18" s="17">
        <f ca="1">ROUND(INDIRECT(ADDRESS(ROW()+(0), COLUMN()+(-2), 1))*INDIRECT(ADDRESS(ROW()+(0), COLUMN()+(-1), 1)), 2)</f>
        <v>537.84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1.267</v>
      </c>
      <c r="F19" s="17">
        <v>1028.94</v>
      </c>
      <c r="G19" s="17">
        <f ca="1">ROUND(INDIRECT(ADDRESS(ROW()+(0), COLUMN()+(-2), 1))*INDIRECT(ADDRESS(ROW()+(0), COLUMN()+(-1), 1)), 2)</f>
        <v>1303.67</v>
      </c>
    </row>
    <row r="20" spans="1:7" ht="13.50" thickBot="1" customHeight="1">
      <c r="A20" s="14" t="s">
        <v>44</v>
      </c>
      <c r="B20" s="14"/>
      <c r="C20" s="18" t="s">
        <v>45</v>
      </c>
      <c r="D20" s="19" t="s">
        <v>46</v>
      </c>
      <c r="E20" s="20">
        <v>0.946</v>
      </c>
      <c r="F20" s="21">
        <v>581.64</v>
      </c>
      <c r="G20" s="21">
        <f ca="1">ROUND(INDIRECT(ADDRESS(ROW()+(0), COLUMN()+(-2), 1))*INDIRECT(ADDRESS(ROW()+(0), COLUMN()+(-1), 1)), 2)</f>
        <v>550.23</v>
      </c>
    </row>
    <row r="21" spans="1:7" ht="13.50" thickBot="1" customHeight="1">
      <c r="A21" s="19"/>
      <c r="B21" s="19"/>
      <c r="C21" s="22" t="s">
        <v>47</v>
      </c>
      <c r="D21" s="5" t="s">
        <v>48</v>
      </c>
      <c r="E21" s="23">
        <v>2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35498.4</v>
      </c>
      <c r="G21" s="24">
        <f ca="1">ROUND(INDIRECT(ADDRESS(ROW()+(0), COLUMN()+(-2), 1))*INDIRECT(ADDRESS(ROW()+(0), COLUMN()+(-1), 1))/100, 2)</f>
        <v>709.97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36208.4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