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<sst xmlns="http://schemas.openxmlformats.org/spreadsheetml/2006/main" count="39" uniqueCount="39">
  <si>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</si>
  <si>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IES020</t>
  </si>
  <si>
    <t xml:space="preserve">Ud</t>
  </si>
  <si>
    <t xml:space="preserve">Caixa de coluna.</t>
  </si>
  <si>
    <r>
      <rPr>
        <sz val="8.25"/>
        <color rgb="FF000000"/>
        <rFont val="Arial"/>
        <family val="2"/>
      </rPr>
      <t xml:space="preserve">Caixa de coluna tipo CAD.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</si>
  <si>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</si>
  <si>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</si>
  <si>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</si>
  <si>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</si>
  <si>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</si>
  <si>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</si>
  <si>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mt35icp040b</t>
  </si>
  <si>
    <t xml:space="preserve">Ud</t>
  </si>
  <si>
    <t xml:space="preserve">Caixa de coluna tipo CAD da instalação colectiva, de chapa electrozincada, de 475x375x125 mm, com 2 saídas, com resistência à propagação da chama e com graus de protecção IP54 e IK07, segundo NP EN 60439-1.</t>
  </si>
  <si>
    <t xml:space="preserve">mt35icp050h</t>
  </si>
  <si>
    <t xml:space="preserve">Ud</t>
  </si>
  <si>
    <t xml:space="preserve">Porta fusíveis de 3 polos, de 4,5 módulos, para fusíveis cilíndricos de tamanho 1 (14x51). Segundo IEC 60269-2.</t>
  </si>
  <si>
    <t xml:space="preserve">mt35icp062b</t>
  </si>
  <si>
    <t xml:space="preserve">Ud</t>
  </si>
  <si>
    <t xml:space="preserve">Fusível cilíndrico tipo aM de tamanho 1 (14x51), de 14,3 mm de diâmetro e 51 mm de comprimento, de 16 A de intensidade nominal, sendo a sua tensão atribuída de 500 V, com 100 kA de poder de corte. Segundo IEC 60269-1 e IEC 60269-2.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</si>
  <si>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</si>
  <si>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</si>
  <si>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</si>
  <si>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</si>
  <si>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</si>
  <si>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</si>
  <si>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</si>
  <si>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</si>
  <si>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</si>
  <si>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</si>
  <si>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</si>
  <si>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</si>
  <si>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</si>
  <si>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</si>
  <si>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</si>
  <si>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</si>
  <si>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</si>
  <si>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6.352,41Kz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</si>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</sst>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28110.7</v>
      </c>
      <c r="G9" s="13">
        <f ca="1">ROUND(INDIRECT(ADDRESS(ROW()+(0), COLUMN()+(-2), 1))*INDIRECT(ADDRESS(ROW()+(0), COLUMN()+(-1), 1)), 2)</f>
        <v>28110.7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65311.7</v>
      </c>
      <c r="G10" s="17">
        <f ca="1">ROUND(INDIRECT(ADDRESS(ROW()+(0), COLUMN()+(-2), 1))*INDIRECT(ADDRESS(ROW()+(0), COLUMN()+(-1), 1)), 2)</f>
        <v>130623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2579.85</v>
      </c>
      <c r="G11" s="17">
        <f ca="1">ROUND(INDIRECT(ADDRESS(ROW()+(0), COLUMN()+(-2), 1))*INDIRECT(ADDRESS(ROW()+(0), COLUMN()+(-1), 1)), 2)</f>
        <v>15479.1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1828.46</v>
      </c>
      <c r="G12" s="17">
        <f ca="1">ROUND(INDIRECT(ADDRESS(ROW()+(0), COLUMN()+(-2), 1))*INDIRECT(ADDRESS(ROW()+(0), COLUMN()+(-1), 1)), 2)</f>
        <v>1828.46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0.422</v>
      </c>
      <c r="F13" s="17">
        <v>1055.59</v>
      </c>
      <c r="G13" s="17">
        <f ca="1">ROUND(INDIRECT(ADDRESS(ROW()+(0), COLUMN()+(-2), 1))*INDIRECT(ADDRESS(ROW()+(0), COLUMN()+(-1), 1)), 2)</f>
        <v>445.46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0.422</v>
      </c>
      <c r="F14" s="17">
        <v>596.7</v>
      </c>
      <c r="G14" s="17">
        <f ca="1">ROUND(INDIRECT(ADDRESS(ROW()+(0), COLUMN()+(-2), 1))*INDIRECT(ADDRESS(ROW()+(0), COLUMN()+(-1), 1)), 2)</f>
        <v>251.81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0.704</v>
      </c>
      <c r="F15" s="17">
        <v>1084.69</v>
      </c>
      <c r="G15" s="17">
        <f ca="1">ROUND(INDIRECT(ADDRESS(ROW()+(0), COLUMN()+(-2), 1))*INDIRECT(ADDRESS(ROW()+(0), COLUMN()+(-1), 1)), 2)</f>
        <v>763.62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0.704</v>
      </c>
      <c r="F16" s="21">
        <v>619.46</v>
      </c>
      <c r="G16" s="21">
        <f ca="1">ROUND(INDIRECT(ADDRESS(ROW()+(0), COLUMN()+(-2), 1))*INDIRECT(ADDRESS(ROW()+(0), COLUMN()+(-1), 1)), 2)</f>
        <v>436.1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177939</v>
      </c>
      <c r="G17" s="24">
        <f ca="1">ROUND(INDIRECT(ADDRESS(ROW()+(0), COLUMN()+(-2), 1))*INDIRECT(ADDRESS(ROW()+(0), COLUMN()+(-1), 1))/100, 2)</f>
        <v>3558.77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181497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