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<sst xmlns="http://schemas.openxmlformats.org/spreadsheetml/2006/main" count="72" uniqueCount="72">
  <si>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</si>
  <si>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IEI020</t>
  </si>
  <si>
    <t xml:space="preserve">Ud</t>
  </si>
  <si>
    <t xml:space="preserve">Rede de distribuição interior em garagem.</t>
  </si>
  <si>
    <r>
      <rPr>
        <sz val="8.25"/>
        <color rgb="FF000000"/>
        <rFont val="Arial"/>
        <family val="2"/>
      </rPr>
      <t xml:space="preserve">Rede eléctrica de distribuição interior em garagem com ventilação forçada de 500 m², com 18 arrumos, composta de: quadro de entrada; circuitos interiores com cabos protegido por tubo rígido VD: 3 circuitos para iluminação, 3 circuitos para iluminação de segurança, 3 circuitos para ventilação, 1 circuito para porta automatizada, 1 circuito para sistema de detecção e alarme de incêndios, 1 circuito para sistema de detecção de monóxido de carbono, 1 circuito para iluminação de arrumos; mecanismos monobloco salientes (IP55).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</si>
  <si>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</si>
  <si>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</si>
  <si>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</si>
  <si>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</si>
  <si>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</si>
  <si>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</si>
  <si>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mt35cgm040K</t>
  </si>
  <si>
    <t xml:space="preserve">Ud</t>
  </si>
  <si>
    <t xml:space="preserve">Caixa saliente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</si>
  <si>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mt35cgm021abeah</t>
  </si>
  <si>
    <t xml:space="preserve">Ud</t>
  </si>
  <si>
    <t xml:space="preserve">Interruptor geral automático (IGA), de 4 módulos, tetrapolar (4P), com 6 kA de poder de corte, de 25 A de intensidade nominal, curva C, inclusive acessórios de montagem. Segundo EN 60898-1.</t>
  </si>
  <si>
    <t xml:space="preserve">mt35cgm029ag</t>
  </si>
  <si>
    <t xml:space="preserve">Ud</t>
  </si>
  <si>
    <t xml:space="preserve">Interruptor diferencial instantâneo, 2P/25A/300mA, de 2 módulos, inclusive acessórios de montagem. Segundo EN 61008-1.</t>
  </si>
  <si>
    <t xml:space="preserve">mt35cgm029aa</t>
  </si>
  <si>
    <t xml:space="preserve">Ud</t>
  </si>
  <si>
    <t xml:space="preserve">Interruptor diferencial instantâneo, 2P/25A/30mA,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</si>
  <si>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</si>
  <si>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</si>
  <si>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</si>
  <si>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</si>
  <si>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</si>
  <si>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</si>
  <si>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</si>
  <si>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</si>
  <si>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</si>
  <si>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mt35cgm050a</t>
  </si>
  <si>
    <t xml:space="preserve">Ud</t>
  </si>
  <si>
    <t xml:space="preserve">Contador de minutos para temporização da iluminação, 5 A, regulável de 1 a 7 minutos.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</si>
  <si>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</si>
  <si>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</si>
  <si>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</si>
  <si>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mt35tpt010me</t>
  </si>
  <si>
    <t xml:space="preserve">m</t>
  </si>
  <si>
    <t xml:space="preserve">Tubo rígido de PVC VD-F de 25 mm de diâmetro exterior e 1,5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</si>
  <si>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</si>
  <si>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</si>
  <si>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</si>
  <si>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</si>
  <si>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</si>
  <si>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</si>
  <si>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mt35cun050b</t>
  </si>
  <si>
    <t xml:space="preserve">m</t>
  </si>
  <si>
    <t xml:space="preserve">Cabo unipolar SZ1-K (AS+), sendo a sua tensão atribuída de 0,6/1 kV, reacção ao fogo classe Cca-s1b,d1,a1 segundo NP EN 50575, com condutor de cobre classe 5 (-K) de 2,5 mm² de secção, com isolamento de composto termoestável especial ignífugo e bainha de composto termoplástico à base de poliolefina com baixa emissão de fumos e gases corrosivos (Z1) de cor laranja. Segundo IEC 60502-1.</t>
  </si>
  <si>
    <t xml:space="preserve">mt35cun050d</t>
  </si>
  <si>
    <t xml:space="preserve">m</t>
  </si>
  <si>
    <t xml:space="preserve">Cabo unipolar SZ1-K (AS+), sendo a sua tensão atribuída de 0,6/1 kV, reacção ao fogo classe Cca-s1b,d1,a1 segundo NP EN 50575, com condutor de cobre classe 5 (-K) de 6 mm² de secção, com isolamento de composto termoestável especial ignífugo e bainha de composto termoplástico à base de poliolefina com baixa emissão de fumos e gases corrosivos (Z1) de cor laranja. Segundo IEC 60502-1.</t>
  </si>
  <si>
    <t xml:space="preserve">mt33seg502</t>
  </si>
  <si>
    <t xml:space="preserve">Ud</t>
  </si>
  <si>
    <t xml:space="preserve">Botão de pressão monobloco estanque para instalação saliente (IP55), cor cinzento.</t>
  </si>
  <si>
    <t xml:space="preserve">mt33seg501</t>
  </si>
  <si>
    <t xml:space="preserve">Ud</t>
  </si>
  <si>
    <t xml:space="preserve">Interruptor bipolar monobloco estanque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</si>
  <si>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</si>
  <si>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</si>
  <si>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</si>
  <si>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</si>
  <si>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</si>
  <si>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</si>
  <si>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</si>
  <si>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</si>
  <si>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</si>
  <si>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</si>
  <si>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</si>
  <si>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117.773,41Kz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</si>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</sst>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5.48" customWidth="1"/>
    <col min="6" max="6" width="7.99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38715.8</v>
      </c>
      <c r="H9" s="13">
        <f ca="1">ROUND(INDIRECT(ADDRESS(ROW()+(0), COLUMN()+(-2), 1))*INDIRECT(ADDRESS(ROW()+(0), COLUMN()+(-1), 1)), 2)</f>
        <v>38715.8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97308.5</v>
      </c>
      <c r="H10" s="17">
        <f ca="1">ROUND(INDIRECT(ADDRESS(ROW()+(0), COLUMN()+(-2), 1))*INDIRECT(ADDRESS(ROW()+(0), COLUMN()+(-1), 1)), 2)</f>
        <v>97308.5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112687</v>
      </c>
      <c r="H11" s="17">
        <f ca="1">ROUND(INDIRECT(ADDRESS(ROW()+(0), COLUMN()+(-2), 1))*INDIRECT(ADDRESS(ROW()+(0), COLUMN()+(-1), 1)), 2)</f>
        <v>112687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9</v>
      </c>
      <c r="G12" s="17">
        <v>112413</v>
      </c>
      <c r="H12" s="17">
        <f ca="1">ROUND(INDIRECT(ADDRESS(ROW()+(0), COLUMN()+(-2), 1))*INDIRECT(ADDRESS(ROW()+(0), COLUMN()+(-1), 1)), 2)</f>
        <v>1.01172e+006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15361.2</v>
      </c>
      <c r="H13" s="17">
        <f ca="1">ROUND(INDIRECT(ADDRESS(ROW()+(0), COLUMN()+(-2), 1))*INDIRECT(ADDRESS(ROW()+(0), COLUMN()+(-1), 1)), 2)</f>
        <v>76806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15637.1</v>
      </c>
      <c r="H14" s="17">
        <f ca="1">ROUND(INDIRECT(ADDRESS(ROW()+(0), COLUMN()+(-2), 1))*INDIRECT(ADDRESS(ROW()+(0), COLUMN()+(-1), 1)), 2)</f>
        <v>15637.1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17392.6</v>
      </c>
      <c r="H15" s="17">
        <f ca="1">ROUND(INDIRECT(ADDRESS(ROW()+(0), COLUMN()+(-2), 1))*INDIRECT(ADDRESS(ROW()+(0), COLUMN()+(-1), 1)), 2)</f>
        <v>52177.9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52024.5</v>
      </c>
      <c r="H16" s="17">
        <f ca="1">ROUND(INDIRECT(ADDRESS(ROW()+(0), COLUMN()+(-2), 1))*INDIRECT(ADDRESS(ROW()+(0), COLUMN()+(-1), 1)), 2)</f>
        <v>52024.5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270.832</v>
      </c>
      <c r="G17" s="17">
        <v>2194.15</v>
      </c>
      <c r="H17" s="17">
        <f ca="1">ROUND(INDIRECT(ADDRESS(ROW()+(0), COLUMN()+(-2), 1))*INDIRECT(ADDRESS(ROW()+(0), COLUMN()+(-1), 1)), 2)</f>
        <v>594246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33.541</v>
      </c>
      <c r="G18" s="17">
        <v>3246.75</v>
      </c>
      <c r="H18" s="17">
        <f ca="1">ROUND(INDIRECT(ADDRESS(ROW()+(0), COLUMN()+(-2), 1))*INDIRECT(ADDRESS(ROW()+(0), COLUMN()+(-1), 1)), 2)</f>
        <v>108899</v>
      </c>
    </row>
    <row r="19" spans="1:8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17</v>
      </c>
      <c r="G19" s="17">
        <v>3858.79</v>
      </c>
      <c r="H19" s="17">
        <f ca="1">ROUND(INDIRECT(ADDRESS(ROW()+(0), COLUMN()+(-2), 1))*INDIRECT(ADDRESS(ROW()+(0), COLUMN()+(-1), 1)), 2)</f>
        <v>65599.4</v>
      </c>
    </row>
    <row r="20" spans="1:8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812.496</v>
      </c>
      <c r="G20" s="17">
        <v>154.31</v>
      </c>
      <c r="H20" s="17">
        <f ca="1">ROUND(INDIRECT(ADDRESS(ROW()+(0), COLUMN()+(-2), 1))*INDIRECT(ADDRESS(ROW()+(0), COLUMN()+(-1), 1)), 2)</f>
        <v>125376</v>
      </c>
    </row>
    <row r="21" spans="1:8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469.5</v>
      </c>
      <c r="G21" s="17">
        <v>557.43</v>
      </c>
      <c r="H21" s="17">
        <f ca="1">ROUND(INDIRECT(ADDRESS(ROW()+(0), COLUMN()+(-2), 1))*INDIRECT(ADDRESS(ROW()+(0), COLUMN()+(-1), 1)), 2)</f>
        <v>261713</v>
      </c>
    </row>
    <row r="22" spans="1:8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167.705</v>
      </c>
      <c r="G22" s="17">
        <v>866.17</v>
      </c>
      <c r="H22" s="17">
        <f ca="1">ROUND(INDIRECT(ADDRESS(ROW()+(0), COLUMN()+(-2), 1))*INDIRECT(ADDRESS(ROW()+(0), COLUMN()+(-1), 1)), 2)</f>
        <v>145261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15</v>
      </c>
      <c r="G23" s="17">
        <v>9883.55</v>
      </c>
      <c r="H23" s="17">
        <f ca="1">ROUND(INDIRECT(ADDRESS(ROW()+(0), COLUMN()+(-2), 1))*INDIRECT(ADDRESS(ROW()+(0), COLUMN()+(-1), 1)), 2)</f>
        <v>148253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18</v>
      </c>
      <c r="G24" s="17">
        <v>17012.1</v>
      </c>
      <c r="H24" s="17">
        <f ca="1">ROUND(INDIRECT(ADDRESS(ROW()+(0), COLUMN()+(-2), 1))*INDIRECT(ADDRESS(ROW()+(0), COLUMN()+(-1), 1)), 2)</f>
        <v>306217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7</v>
      </c>
      <c r="G25" s="17">
        <v>1828.46</v>
      </c>
      <c r="H25" s="17">
        <f ca="1">ROUND(INDIRECT(ADDRESS(ROW()+(0), COLUMN()+(-2), 1))*INDIRECT(ADDRESS(ROW()+(0), COLUMN()+(-1), 1)), 2)</f>
        <v>12799.2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43.852</v>
      </c>
      <c r="G26" s="17">
        <v>1084.69</v>
      </c>
      <c r="H26" s="17">
        <f ca="1">ROUND(INDIRECT(ADDRESS(ROW()+(0), COLUMN()+(-2), 1))*INDIRECT(ADDRESS(ROW()+(0), COLUMN()+(-1), 1)), 2)</f>
        <v>47565.8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41.923</v>
      </c>
      <c r="G27" s="21">
        <v>619.46</v>
      </c>
      <c r="H27" s="21">
        <f ca="1">ROUND(INDIRECT(ADDRESS(ROW()+(0), COLUMN()+(-2), 1))*INDIRECT(ADDRESS(ROW()+(0), COLUMN()+(-1), 1)), 2)</f>
        <v>25969.6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3.29898e+006</v>
      </c>
      <c r="H28" s="24">
        <f ca="1">ROUND(INDIRECT(ADDRESS(ROW()+(0), COLUMN()+(-2), 1))*INDIRECT(ADDRESS(ROW()+(0), COLUMN()+(-1), 1))/100, 2)</f>
        <v>65979.5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3.36495e+006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