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<sst xmlns="http://schemas.openxmlformats.org/spreadsheetml/2006/main" count="51" uniqueCount="51">
  <si>
    <t xml:space="preserve"/>
  </si>
  <si>
    <t xml:space="preserve">ICV206</t>
  </si>
  <si>
    <t xml:space="preserve">Ud</t>
  </si>
  <si>
    <t xml:space="preserve">Equipamento água-água, bomba de calor geotérmica, para produção de A.Q.S., aquecimento e arrefecimento passivo.</t>
  </si>
  <si>
    <r>
      <rPr>
        <sz val="8.25"/>
        <color rgb="FF000000"/>
        <rFont val="Arial"/>
        <family val="2"/>
      </rPr>
      <t xml:space="preserve">Equipamento água-água, bomba de calor geotérmica, para produção de A.Q.S., aquecimento e arrefecimento passivo, formado por 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 e depósito com permutador de A.Q.S. de aço inoxidável AISI 316, de 1000 litros de capacidade, classe de eficiência energética C. Totalmente montada, ligada e colocada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</si>
  <si>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</si>
  <si>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</si>
  <si>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</si>
  <si>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</si>
  <si>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</si>
  <si>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</si>
  <si>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mt42eco011bbc</t>
  </si>
  <si>
    <t xml:space="preserve">Ud</t>
  </si>
  <si>
    <t xml:space="preserve">Bomba de calor, água-água, para aquecimento e arrefecimento passivo, para gás refrigerante R-410A, alimentação monofásica a 230 V, potência calorífica regulável entre 4 e 22,8 kW, potência frigorífica passiva 4 kW, COP 4,9, dimensões 1060x600x710 mm, potência sonora 46 dBA, peso 193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vaso de expansão de 8 l, grupo de segurança e kit de isolamento sonoro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</si>
  <si>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mt42eco100fk</t>
  </si>
  <si>
    <t xml:space="preserve">Ud</t>
  </si>
  <si>
    <t xml:space="preserve">Depósito com permutador de A.Q.S. de aço inoxidável AISI 316, de 1000 litros de capacidade, classe de eficiência energética C, de 930 mm de diâmetro exterior, 2058 mm de altura total, 8 bar de pressão de trabalho, com serpentina espiral corrugada flexível de 8,3 m² de superfície de permutação, isolamento térmico de espuma rígida de poliuretano injectado livre de HCFC e acabamento exterior com forro de PVC semi-rígido.</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</si>
  <si>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</si>
  <si>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</si>
  <si>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</si>
  <si>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</si>
  <si>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</si>
  <si>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</si>
  <si>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</si>
  <si>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</si>
  <si>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</si>
  <si>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</si>
  <si>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</si>
  <si>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</si>
  <si>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</si>
  <si>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</si>
  <si>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</si>
  <si>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</si>
  <si>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</si>
  <si>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</si>
  <si>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mt42eco500a</t>
  </si>
  <si>
    <t xml:space="preserve">Ud</t>
  </si>
  <si>
    <t xml:space="preserve">Kit para enchimento do circuito com glicol, com válvula de esfera de 1 1/4" e filtro de malha de 0,6 mm.</t>
  </si>
  <si>
    <t xml:space="preserve">mt42eco600ba</t>
  </si>
  <si>
    <t xml:space="preserve">Ud</t>
  </si>
  <si>
    <t xml:space="preserve">Material auxiliar para instalação de aquecimento com unidade água-água bomba de calor.</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</si>
  <si>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</si>
  <si>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</si>
  <si>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</si>
  <si>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</si>
  <si>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</si>
  <si>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</si>
  <si>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</si>
  <si>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</si>
  <si>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15.246.974,39Kz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</si>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</sst>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78.20" customWidth="1"/>
    <col min="6" max="6" width="6.12" customWidth="1"/>
    <col min="7" max="7" width="13.09" customWidth="1"/>
    <col min="8" max="8" width="13.09"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1.34708e+007</v>
      </c>
      <c r="H9" s="13">
        <f ca="1">ROUND(INDIRECT(ADDRESS(ROW()+(0), COLUMN()+(-2), 1))*INDIRECT(ADDRESS(ROW()+(0), COLUMN()+(-1), 1)), 2)</f>
        <v>1.34708e+007</v>
      </c>
    </row>
    <row r="10" spans="1:8" ht="55.50" thickBot="1" customHeight="1">
      <c r="A10" s="14" t="s">
        <v>14</v>
      </c>
      <c r="B10" s="14"/>
      <c r="C10" s="14"/>
      <c r="D10" s="15" t="s">
        <v>15</v>
      </c>
      <c r="E10" s="14" t="s">
        <v>16</v>
      </c>
      <c r="F10" s="16">
        <v>1</v>
      </c>
      <c r="G10" s="17">
        <v>8.33523e+006</v>
      </c>
      <c r="H10" s="17">
        <f ca="1">ROUND(INDIRECT(ADDRESS(ROW()+(0), COLUMN()+(-2), 1))*INDIRECT(ADDRESS(ROW()+(0), COLUMN()+(-1), 1)), 2)</f>
        <v>8.33523e+006</v>
      </c>
    </row>
    <row r="11" spans="1:8" ht="34.50" thickBot="1" customHeight="1">
      <c r="A11" s="14" t="s">
        <v>17</v>
      </c>
      <c r="B11" s="14"/>
      <c r="C11" s="14"/>
      <c r="D11" s="15" t="s">
        <v>18</v>
      </c>
      <c r="E11" s="14" t="s">
        <v>19</v>
      </c>
      <c r="F11" s="16">
        <v>2</v>
      </c>
      <c r="G11" s="17">
        <v>22198.8</v>
      </c>
      <c r="H11" s="17">
        <f ca="1">ROUND(INDIRECT(ADDRESS(ROW()+(0), COLUMN()+(-2), 1))*INDIRECT(ADDRESS(ROW()+(0), COLUMN()+(-1), 1)), 2)</f>
        <v>44397.5</v>
      </c>
    </row>
    <row r="12" spans="1:8" ht="24.00" thickBot="1" customHeight="1">
      <c r="A12" s="14" t="s">
        <v>20</v>
      </c>
      <c r="B12" s="14"/>
      <c r="C12" s="14"/>
      <c r="D12" s="15" t="s">
        <v>21</v>
      </c>
      <c r="E12" s="14" t="s">
        <v>22</v>
      </c>
      <c r="F12" s="16">
        <v>2</v>
      </c>
      <c r="G12" s="17">
        <v>29356.6</v>
      </c>
      <c r="H12" s="17">
        <f ca="1">ROUND(INDIRECT(ADDRESS(ROW()+(0), COLUMN()+(-2), 1))*INDIRECT(ADDRESS(ROW()+(0), COLUMN()+(-1), 1)), 2)</f>
        <v>58713.1</v>
      </c>
    </row>
    <row r="13" spans="1:8" ht="24.00" thickBot="1" customHeight="1">
      <c r="A13" s="14" t="s">
        <v>23</v>
      </c>
      <c r="B13" s="14"/>
      <c r="C13" s="14"/>
      <c r="D13" s="15" t="s">
        <v>24</v>
      </c>
      <c r="E13" s="14" t="s">
        <v>25</v>
      </c>
      <c r="F13" s="16">
        <v>4</v>
      </c>
      <c r="G13" s="17">
        <v>44195.4</v>
      </c>
      <c r="H13" s="17">
        <f ca="1">ROUND(INDIRECT(ADDRESS(ROW()+(0), COLUMN()+(-2), 1))*INDIRECT(ADDRESS(ROW()+(0), COLUMN()+(-1), 1)), 2)</f>
        <v>176781</v>
      </c>
    </row>
    <row r="14" spans="1:8" ht="24.00" thickBot="1" customHeight="1">
      <c r="A14" s="14" t="s">
        <v>26</v>
      </c>
      <c r="B14" s="14"/>
      <c r="C14" s="14"/>
      <c r="D14" s="15" t="s">
        <v>27</v>
      </c>
      <c r="E14" s="14" t="s">
        <v>28</v>
      </c>
      <c r="F14" s="16">
        <v>1</v>
      </c>
      <c r="G14" s="17">
        <v>65038.7</v>
      </c>
      <c r="H14" s="17">
        <f ca="1">ROUND(INDIRECT(ADDRESS(ROW()+(0), COLUMN()+(-2), 1))*INDIRECT(ADDRESS(ROW()+(0), COLUMN()+(-1), 1)), 2)</f>
        <v>65038.7</v>
      </c>
    </row>
    <row r="15" spans="1:8" ht="13.50" thickBot="1" customHeight="1">
      <c r="A15" s="14" t="s">
        <v>29</v>
      </c>
      <c r="B15" s="14"/>
      <c r="C15" s="14"/>
      <c r="D15" s="15" t="s">
        <v>30</v>
      </c>
      <c r="E15" s="14" t="s">
        <v>31</v>
      </c>
      <c r="F15" s="16">
        <v>6</v>
      </c>
      <c r="G15" s="17">
        <v>14451.3</v>
      </c>
      <c r="H15" s="17">
        <f ca="1">ROUND(INDIRECT(ADDRESS(ROW()+(0), COLUMN()+(-2), 1))*INDIRECT(ADDRESS(ROW()+(0), COLUMN()+(-1), 1)), 2)</f>
        <v>86707.8</v>
      </c>
    </row>
    <row r="16" spans="1:8" ht="13.50" thickBot="1" customHeight="1">
      <c r="A16" s="14" t="s">
        <v>32</v>
      </c>
      <c r="B16" s="14"/>
      <c r="C16" s="14"/>
      <c r="D16" s="15" t="s">
        <v>33</v>
      </c>
      <c r="E16" s="14" t="s">
        <v>34</v>
      </c>
      <c r="F16" s="16">
        <v>4</v>
      </c>
      <c r="G16" s="17">
        <v>19952.7</v>
      </c>
      <c r="H16" s="17">
        <f ca="1">ROUND(INDIRECT(ADDRESS(ROW()+(0), COLUMN()+(-2), 1))*INDIRECT(ADDRESS(ROW()+(0), COLUMN()+(-1), 1)), 2)</f>
        <v>79810.9</v>
      </c>
    </row>
    <row r="17" spans="1:8" ht="24.00" thickBot="1" customHeight="1">
      <c r="A17" s="14" t="s">
        <v>35</v>
      </c>
      <c r="B17" s="14"/>
      <c r="C17" s="14"/>
      <c r="D17" s="15" t="s">
        <v>36</v>
      </c>
      <c r="E17" s="14" t="s">
        <v>37</v>
      </c>
      <c r="F17" s="16">
        <v>1</v>
      </c>
      <c r="G17" s="17">
        <v>168096</v>
      </c>
      <c r="H17" s="17">
        <f ca="1">ROUND(INDIRECT(ADDRESS(ROW()+(0), COLUMN()+(-2), 1))*INDIRECT(ADDRESS(ROW()+(0), COLUMN()+(-1), 1)), 2)</f>
        <v>168096</v>
      </c>
    </row>
    <row r="18" spans="1:8" ht="13.50" thickBot="1" customHeight="1">
      <c r="A18" s="14" t="s">
        <v>38</v>
      </c>
      <c r="B18" s="14"/>
      <c r="C18" s="14"/>
      <c r="D18" s="15" t="s">
        <v>39</v>
      </c>
      <c r="E18" s="14" t="s">
        <v>40</v>
      </c>
      <c r="F18" s="16">
        <v>1</v>
      </c>
      <c r="G18" s="17">
        <v>869461</v>
      </c>
      <c r="H18" s="17">
        <f ca="1">ROUND(INDIRECT(ADDRESS(ROW()+(0), COLUMN()+(-2), 1))*INDIRECT(ADDRESS(ROW()+(0), COLUMN()+(-1), 1)), 2)</f>
        <v>869461</v>
      </c>
    </row>
    <row r="19" spans="1:8" ht="13.50" thickBot="1" customHeight="1">
      <c r="A19" s="14" t="s">
        <v>41</v>
      </c>
      <c r="B19" s="14"/>
      <c r="C19" s="14"/>
      <c r="D19" s="15" t="s">
        <v>42</v>
      </c>
      <c r="E19" s="14" t="s">
        <v>43</v>
      </c>
      <c r="F19" s="16">
        <v>0.714</v>
      </c>
      <c r="G19" s="17">
        <v>1057.3</v>
      </c>
      <c r="H19" s="17">
        <f ca="1">ROUND(INDIRECT(ADDRESS(ROW()+(0), COLUMN()+(-2), 1))*INDIRECT(ADDRESS(ROW()+(0), COLUMN()+(-1), 1)), 2)</f>
        <v>754.91</v>
      </c>
    </row>
    <row r="20" spans="1:8" ht="13.50" thickBot="1" customHeight="1">
      <c r="A20" s="14" t="s">
        <v>44</v>
      </c>
      <c r="B20" s="14"/>
      <c r="C20" s="14"/>
      <c r="D20" s="18" t="s">
        <v>45</v>
      </c>
      <c r="E20" s="19" t="s">
        <v>46</v>
      </c>
      <c r="F20" s="20">
        <v>0.714</v>
      </c>
      <c r="G20" s="21">
        <v>603.82</v>
      </c>
      <c r="H20" s="21">
        <f ca="1">ROUND(INDIRECT(ADDRESS(ROW()+(0), COLUMN()+(-2), 1))*INDIRECT(ADDRESS(ROW()+(0), COLUMN()+(-1), 1)), 2)</f>
        <v>431.13</v>
      </c>
    </row>
    <row r="21" spans="1:8" ht="13.50" thickBot="1" customHeight="1">
      <c r="A21" s="19"/>
      <c r="B21" s="19"/>
      <c r="C21" s="19"/>
      <c r="D21" s="22" t="s">
        <v>47</v>
      </c>
      <c r="E21" s="5" t="s">
        <v>48</v>
      </c>
      <c r="F21" s="23">
        <v>2</v>
      </c>
      <c r="G2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 2)</f>
        <v>2.33563e+007</v>
      </c>
      <c r="H21" s="24">
        <f ca="1">ROUND(INDIRECT(ADDRESS(ROW()+(0), COLUMN()+(-2), 1))*INDIRECT(ADDRESS(ROW()+(0), COLUMN()+(-1), 1))/100, 2)</f>
        <v>467125</v>
      </c>
    </row>
    <row r="22" spans="1:8" ht="13.50" thickBot="1" customHeight="1">
      <c r="A22" s="25" t="s">
        <v>49</v>
      </c>
      <c r="B22" s="25"/>
      <c r="C22" s="25"/>
      <c r="D22" s="26"/>
      <c r="E22" s="26"/>
      <c r="F22" s="27"/>
      <c r="G22" s="25" t="s">
        <v>50</v>
      </c>
      <c r="H2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 2)</f>
        <v>2.38234e+007</v>
      </c>
    </row>
  </sheetData>
  <mergeCells count="18">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E22"/>
  </mergeCells>
  <pageMargins left="0.147638" right="0.147638" top="0.206693" bottom="0.206693" header="0.0" footer="0.0"/>
  <pageSetup paperSize="9" orientation="portrait"/>
  <rowBreaks count="0" manualBreakCount="0">
    </rowBreaks>
</worksheet>
</file>