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<sst xmlns="http://schemas.openxmlformats.org/spreadsheetml/2006/main" count="45" uniqueCount="45">
  <si>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</si>
  <si>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IAV011</t>
  </si>
  <si>
    <t xml:space="preserve">Ud</t>
  </si>
  <si>
    <t xml:space="preserve">Vídeo-porteiro colectivo.</t>
  </si>
  <si>
    <r>
      <rPr>
        <sz val="8.25"/>
        <color rgb="FF000000"/>
        <rFont val="Arial"/>
        <family val="2"/>
      </rPr>
      <t xml:space="preserve">Instalação de vídeo-porteiro digital para 10 habitações composto por: placa exterior de rua digital com 10 botões de pressão de chamada, fecho superior e inferior e câmara P/B, alimentador e monitores com base de ligação. Inclusive, abre-portas, viseira, distribuidores de vídeo, cablagem e caixas. O preço não inclui os trabalhos auxiliares de pedreiro para instalações.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</si>
  <si>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</si>
  <si>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</si>
  <si>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</si>
  <si>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</si>
  <si>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</si>
  <si>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</si>
  <si>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mt35tpt010be</t>
  </si>
  <si>
    <t xml:space="preserve">m</t>
  </si>
  <si>
    <t xml:space="preserve">Tubo rígido de PVC VD-M de 20 mm de diâmetro exterior e 1,5 mm de espessura. Resistência à compressão 750 N, resistência ao impacto 2 joules, temperatura de trabalho -5°C até 60°C, classificação 3321, segundo NP EN 61386-1 e NP EN 61386-21, com o preço incrementado em 20% relativamente a acessórios e peças especiais.</t>
  </si>
  <si>
    <t xml:space="preserve">mt40pea030c</t>
  </si>
  <si>
    <t xml:space="preserve">m</t>
  </si>
  <si>
    <t xml:space="preserve">Cabo paralelo formado por condutores de cobre de 2x1,0 mm². Segundo NP 2356.</t>
  </si>
  <si>
    <t xml:space="preserve">mt40pga012</t>
  </si>
  <si>
    <t xml:space="preserve">m</t>
  </si>
  <si>
    <t xml:space="preserve">Cabo de vídeo-porteiro formado por condutores de cobre de 2x0,25 mm² + 2x1,0 mm² e cabo coaxial de 75 Ohm.</t>
  </si>
  <si>
    <t xml:space="preserve">mt40pga140a</t>
  </si>
  <si>
    <t xml:space="preserve">Ud</t>
  </si>
  <si>
    <t xml:space="preserve">Distribuidor de vídeo, com 4 saídas, para instalação de cabo coaxial.</t>
  </si>
  <si>
    <t xml:space="preserve">mt40vgm010e</t>
  </si>
  <si>
    <t xml:space="preserve">Ud</t>
  </si>
  <si>
    <t xml:space="preserve">Monitor para instalações de vídeo-porteiro digital, equipado com botão ligado/desligado, botão abre-portas, auto-acendimento, botão para funções adicionais e chamada electrónica.</t>
  </si>
  <si>
    <t xml:space="preserve">mt40vgm020a</t>
  </si>
  <si>
    <t xml:space="preserve">Ud</t>
  </si>
  <si>
    <t xml:space="preserve">Placa de ligação para monitor.</t>
  </si>
  <si>
    <t xml:space="preserve">mt40vge030f</t>
  </si>
  <si>
    <t xml:space="preserve">Ud</t>
  </si>
  <si>
    <t xml:space="preserve">Kit de vídeo-porteiro composto por módulo compacto de grelha para vídeo com 10 botões de pressão de chamada em duas colunas, módulo de som com telecâmara P/B, módulo microprocessado, módulo codificador de botões de pressão, fecho superior e inferior, caixa de encastrar, fonte de alimentação e abre-portas de corrente contínua.</t>
  </si>
  <si>
    <t xml:space="preserve">mt40pga062b</t>
  </si>
  <si>
    <t xml:space="preserve">Ud</t>
  </si>
  <si>
    <t xml:space="preserve">Viseira, para módulo compacto.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</si>
  <si>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</si>
  <si>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</si>
  <si>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</si>
  <si>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</si>
  <si>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</si>
  <si>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</si>
  <si>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</si>
  <si>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</si>
  <si>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2.374.616,50Kz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</si>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</sst>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10" customWidth="1"/>
    <col min="3" max="3" width="1.02" customWidth="1"/>
    <col min="4" max="4" width="2.55" customWidth="1"/>
    <col min="5" max="5" width="80.58" customWidth="1"/>
    <col min="6" max="6" width="6.97" customWidth="1"/>
    <col min="7" max="7" width="12.58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17</v>
      </c>
      <c r="G9" s="13">
        <v>593.02</v>
      </c>
      <c r="H9" s="13">
        <f ca="1">ROUND(INDIRECT(ADDRESS(ROW()+(0), COLUMN()+(-2), 1))*INDIRECT(ADDRESS(ROW()+(0), COLUMN()+(-1), 1)), 2)</f>
        <v>10081.3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7</v>
      </c>
      <c r="G10" s="17">
        <v>1013.07</v>
      </c>
      <c r="H10" s="17">
        <f ca="1">ROUND(INDIRECT(ADDRESS(ROW()+(0), COLUMN()+(-2), 1))*INDIRECT(ADDRESS(ROW()+(0), COLUMN()+(-1), 1)), 2)</f>
        <v>7091.49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10</v>
      </c>
      <c r="G11" s="17">
        <v>2157.09</v>
      </c>
      <c r="H11" s="17">
        <f ca="1">ROUND(INDIRECT(ADDRESS(ROW()+(0), COLUMN()+(-2), 1))*INDIRECT(ADDRESS(ROW()+(0), COLUMN()+(-1), 1)), 2)</f>
        <v>21570.9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3</v>
      </c>
      <c r="G12" s="17">
        <v>32092.6</v>
      </c>
      <c r="H12" s="17">
        <f ca="1">ROUND(INDIRECT(ADDRESS(ROW()+(0), COLUMN()+(-2), 1))*INDIRECT(ADDRESS(ROW()+(0), COLUMN()+(-1), 1)), 2)</f>
        <v>96277.9</v>
      </c>
    </row>
    <row r="13" spans="1:8" ht="24.0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10</v>
      </c>
      <c r="G13" s="17">
        <v>295077</v>
      </c>
      <c r="H13" s="17">
        <f ca="1">ROUND(INDIRECT(ADDRESS(ROW()+(0), COLUMN()+(-2), 1))*INDIRECT(ADDRESS(ROW()+(0), COLUMN()+(-1), 1)), 2)</f>
        <v>2.95077e+006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10</v>
      </c>
      <c r="G14" s="17">
        <v>22961</v>
      </c>
      <c r="H14" s="17">
        <f ca="1">ROUND(INDIRECT(ADDRESS(ROW()+(0), COLUMN()+(-2), 1))*INDIRECT(ADDRESS(ROW()+(0), COLUMN()+(-1), 1)), 2)</f>
        <v>229610</v>
      </c>
    </row>
    <row r="15" spans="1:8" ht="45.0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1</v>
      </c>
      <c r="G15" s="17">
        <v>981294</v>
      </c>
      <c r="H15" s="17">
        <f ca="1">ROUND(INDIRECT(ADDRESS(ROW()+(0), COLUMN()+(-2), 1))*INDIRECT(ADDRESS(ROW()+(0), COLUMN()+(-1), 1)), 2)</f>
        <v>981294</v>
      </c>
    </row>
    <row r="16" spans="1:8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6">
        <v>1</v>
      </c>
      <c r="G16" s="17">
        <v>39007.3</v>
      </c>
      <c r="H16" s="17">
        <f ca="1">ROUND(INDIRECT(ADDRESS(ROW()+(0), COLUMN()+(-2), 1))*INDIRECT(ADDRESS(ROW()+(0), COLUMN()+(-1), 1)), 2)</f>
        <v>39007.3</v>
      </c>
    </row>
    <row r="17" spans="1:8" ht="13.50" thickBot="1" customHeight="1">
      <c r="A17" s="14" t="s">
        <v>35</v>
      </c>
      <c r="B17" s="14"/>
      <c r="C17" s="15" t="s">
        <v>36</v>
      </c>
      <c r="D17" s="15"/>
      <c r="E17" s="14" t="s">
        <v>37</v>
      </c>
      <c r="F17" s="16">
        <v>33.361</v>
      </c>
      <c r="G17" s="17">
        <v>1084.69</v>
      </c>
      <c r="H17" s="17">
        <f ca="1">ROUND(INDIRECT(ADDRESS(ROW()+(0), COLUMN()+(-2), 1))*INDIRECT(ADDRESS(ROW()+(0), COLUMN()+(-1), 1)), 2)</f>
        <v>36186.3</v>
      </c>
    </row>
    <row r="18" spans="1:8" ht="13.50" thickBot="1" customHeight="1">
      <c r="A18" s="14" t="s">
        <v>38</v>
      </c>
      <c r="B18" s="14"/>
      <c r="C18" s="18" t="s">
        <v>39</v>
      </c>
      <c r="D18" s="18"/>
      <c r="E18" s="19" t="s">
        <v>40</v>
      </c>
      <c r="F18" s="20">
        <v>33.361</v>
      </c>
      <c r="G18" s="21">
        <v>619.46</v>
      </c>
      <c r="H18" s="21">
        <f ca="1">ROUND(INDIRECT(ADDRESS(ROW()+(0), COLUMN()+(-2), 1))*INDIRECT(ADDRESS(ROW()+(0), COLUMN()+(-1), 1)), 2)</f>
        <v>20665.8</v>
      </c>
    </row>
    <row r="19" spans="1:8" ht="13.50" thickBot="1" customHeight="1">
      <c r="A19" s="19"/>
      <c r="B19" s="19"/>
      <c r="C19" s="22" t="s">
        <v>41</v>
      </c>
      <c r="D19" s="22"/>
      <c r="E19" s="5" t="s">
        <v>42</v>
      </c>
      <c r="F19" s="23">
        <v>2</v>
      </c>
      <c r="G1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4.39256e+006</v>
      </c>
      <c r="H19" s="24">
        <f ca="1">ROUND(INDIRECT(ADDRESS(ROW()+(0), COLUMN()+(-2), 1))*INDIRECT(ADDRESS(ROW()+(0), COLUMN()+(-1), 1))/100, 2)</f>
        <v>87851.1</v>
      </c>
    </row>
    <row r="20" spans="1:8" ht="13.50" thickBot="1" customHeight="1">
      <c r="A20" s="25" t="s">
        <v>43</v>
      </c>
      <c r="B20" s="25"/>
      <c r="C20" s="26"/>
      <c r="D20" s="26"/>
      <c r="E20" s="26"/>
      <c r="F20" s="27"/>
      <c r="G20" s="25" t="s">
        <v>44</v>
      </c>
      <c r="H20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4.48041e+006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E20"/>
  </mergeCells>
  <pageMargins left="0.147638" right="0.147638" top="0.206693" bottom="0.206693" header="0.0" footer="0.0"/>
  <pageSetup paperSize="9" orientation="portrait"/>
  <rowBreaks count="0" manualBreakCount="0">
    </rowBreaks>
</worksheet>
</file>