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<sst xmlns="http://schemas.openxmlformats.org/spreadsheetml/2006/main" count="33" uniqueCount="33">
  <si>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</si>
  <si>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HEC020</t>
  </si>
  <si>
    <t xml:space="preserve">Ud</t>
  </si>
  <si>
    <t xml:space="preserve">Assentamento de pré-aros de madeira a parede de alvenaria.</t>
  </si>
  <si>
    <r>
      <rPr>
        <sz val="8.25"/>
        <color rgb="FF000000"/>
        <rFont val="Arial"/>
        <family val="2"/>
      </rPr>
      <t xml:space="preserve">Assentamento de pré-aros de madeira a parede de alvenaria, com ganchos de fixação, com pasta de gesso B1, durante a execução da parede e antes de colocar o pavimento, para fixar posteriormente, sobre ele, o aro da caixilharia exterior de entre 2 e 4 m² de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</si>
  <si>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</si>
  <si>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</si>
  <si>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</si>
  <si>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</si>
  <si>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</si>
  <si>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</si>
  <si>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mt09pye010b</t>
  </si>
  <si>
    <t xml:space="preserve">m³</t>
  </si>
  <si>
    <t xml:space="preserve">Pasta de gesso de construção B1, segundo EN 13279-1.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</si>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</sst>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25" customWidth="1"/>
    <col min="4" max="4" width="9.52" customWidth="1"/>
    <col min="5" max="5" width="53.89" customWidth="1"/>
    <col min="6" max="6" width="8.33" customWidth="1"/>
    <col min="7" max="7" width="3.57" customWidth="1"/>
    <col min="8" max="8" width="10.20" customWidth="1"/>
    <col min="9" max="9" width="8.16" customWidth="1"/>
    <col min="10" max="10" width="7.4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1"/>
      <c r="H9" s="13">
        <v>27689.5</v>
      </c>
      <c r="I9" s="13"/>
      <c r="J9" s="13">
        <f ca="1">ROUND(INDIRECT(ADDRESS(ROW()+(0), COLUMN()+(-4), 1))*INDIRECT(ADDRESS(ROW()+(0), COLUMN()+(-2), 1)), 2)</f>
        <v>359.96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0.43</v>
      </c>
      <c r="G10" s="16"/>
      <c r="H10" s="17">
        <v>1028.94</v>
      </c>
      <c r="I10" s="17"/>
      <c r="J10" s="17">
        <f ca="1">ROUND(INDIRECT(ADDRESS(ROW()+(0), COLUMN()+(-4), 1))*INDIRECT(ADDRESS(ROW()+(0), COLUMN()+(-2), 1)), 2)</f>
        <v>442.44</v>
      </c>
      <c r="K10" s="17"/>
    </row>
    <row r="11" spans="1:11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0.43</v>
      </c>
      <c r="G11" s="20"/>
      <c r="H11" s="21">
        <v>581.64</v>
      </c>
      <c r="I11" s="21"/>
      <c r="J11" s="21">
        <f ca="1">ROUND(INDIRECT(ADDRESS(ROW()+(0), COLUMN()+(-4), 1))*INDIRECT(ADDRESS(ROW()+(0), COLUMN()+(-2), 1)), 2)</f>
        <v>250.11</v>
      </c>
      <c r="K11" s="21"/>
    </row>
    <row r="12" spans="1:11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3"/>
      <c r="H12" s="24">
        <f ca="1">ROUND(SUM(INDIRECT(ADDRESS(ROW()+(-1), COLUMN()+(2), 1)),INDIRECT(ADDRESS(ROW()+(-2), COLUMN()+(2), 1)),INDIRECT(ADDRESS(ROW()+(-3), COLUMN()+(2), 1))), 2)</f>
        <v>1052.51</v>
      </c>
      <c r="I12" s="24"/>
      <c r="J12" s="24">
        <f ca="1">ROUND(INDIRECT(ADDRESS(ROW()+(0), COLUMN()+(-4), 1))*INDIRECT(ADDRESS(ROW()+(0), COLUMN()+(-2), 1))/100, 2)</f>
        <v>21.05</v>
      </c>
      <c r="K12" s="24"/>
    </row>
    <row r="13" spans="1:11" ht="13.50" thickBot="1" customHeight="1">
      <c r="A13" s="25"/>
      <c r="B13" s="25"/>
      <c r="C13" s="25"/>
      <c r="D13" s="26"/>
      <c r="E13" s="26"/>
      <c r="F13" s="27"/>
      <c r="G13" s="27"/>
      <c r="H13" s="28" t="s">
        <v>22</v>
      </c>
      <c r="I13" s="28"/>
      <c r="J13" s="29">
        <f ca="1">ROUND(SUM(INDIRECT(ADDRESS(ROW()+(-1), COLUMN()+(0), 1)),INDIRECT(ADDRESS(ROW()+(-2), COLUMN()+(0), 1)),INDIRECT(ADDRESS(ROW()+(-3), COLUMN()+(0), 1)),INDIRECT(ADDRESS(ROW()+(-4), COLUMN()+(0), 1))), 2)</f>
        <v>1073.56</v>
      </c>
      <c r="K13" s="29"/>
    </row>
    <row r="16" spans="1:11" ht="13.50" thickBot="1" customHeight="1">
      <c r="A16" s="30" t="s">
        <v>23</v>
      </c>
      <c r="B16" s="30"/>
      <c r="C16" s="30"/>
      <c r="D16" s="30"/>
      <c r="E16" s="30"/>
      <c r="F16" s="30"/>
      <c r="G16" s="30" t="s">
        <v>24</v>
      </c>
      <c r="H16" s="30"/>
      <c r="I16" s="30" t="s">
        <v>25</v>
      </c>
      <c r="J16" s="30"/>
      <c r="K16" s="30" t="s">
        <v>26</v>
      </c>
    </row>
    <row r="17" spans="1:11" ht="13.50" thickBot="1" customHeight="1">
      <c r="A17" s="31" t="s">
        <v>27</v>
      </c>
      <c r="B17" s="31"/>
      <c r="C17" s="31"/>
      <c r="D17" s="31"/>
      <c r="E17" s="31"/>
      <c r="F17" s="31"/>
      <c r="G17" s="32">
        <v>1.10201e+006</v>
      </c>
      <c r="H17" s="32"/>
      <c r="I17" s="32">
        <v>1.10201e+006</v>
      </c>
      <c r="J17" s="32"/>
      <c r="K17" s="32" t="s">
        <v>28</v>
      </c>
    </row>
    <row r="18" spans="1:11" ht="13.50" thickBot="1" customHeight="1">
      <c r="A18" s="33" t="s">
        <v>29</v>
      </c>
      <c r="B18" s="33"/>
      <c r="C18" s="33"/>
      <c r="D18" s="33"/>
      <c r="E18" s="33"/>
      <c r="F18" s="33"/>
      <c r="G18" s="34"/>
      <c r="H18" s="34"/>
      <c r="I18" s="34"/>
      <c r="J18" s="34"/>
      <c r="K18" s="34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38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6:F16"/>
    <mergeCell ref="G16:H16"/>
    <mergeCell ref="I16:J16"/>
    <mergeCell ref="A17:F17"/>
    <mergeCell ref="G17:H18"/>
    <mergeCell ref="I17:J18"/>
    <mergeCell ref="K17:K18"/>
    <mergeCell ref="A18:F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