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<sst xmlns="http://schemas.openxmlformats.org/spreadsheetml/2006/main" count="75" uniqueCount="75">
  <si>
    <t xml:space="preserve"/>
  </si>
  <si>
    <t xml:space="preserve">FBY010</t>
  </si>
  <si>
    <t xml:space="preserve">m²</t>
  </si>
  <si>
    <t xml:space="preserve">Parede de placas de gesso laminado.</t>
  </si>
  <si>
    <r>
      <rPr>
        <sz val="8.25"/>
        <color rgb="FF000000"/>
        <rFont val="Arial"/>
        <family val="2"/>
      </rPr>
      <t xml:space="preserve">Parede simples (15+48+15)/400 (48) (com uma placa tipo normal em cada face, de 15 mm de espessura cada placa), de 78 mm de espessura total, com nível de qualidade do acabamento standard (Q2), formado por uma estrutura simples de perfis de chapa de aço galvanizado de 48 mm de largura, à base de montantes (elementos verticais) separados 400 mm entre si, com disposição normal "N" e canais (elementos horizontais), à qual aparafusam-se duas placas no total (uma placa tipo normal em cada face, de 15 mm de espessura cada placa). Inclusive fita acústica de dilatação autocolante; fixações para a ancoragem de canais e montantes metálicos; parafusos para a fixação das placas; fita de papel com reforço metálico e massa e fita para o tratamento de juntas. O preço inclui a resolução de encontros e pontos singulares, mas não inclui o isolamento a colocar entre os montantes.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</si>
  <si>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</si>
  <si>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</si>
  <si>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</si>
  <si>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</si>
  <si>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</si>
  <si>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</si>
  <si>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mt12psg041b</t>
  </si>
  <si>
    <t xml:space="preserve">m</t>
  </si>
  <si>
    <t xml:space="preserve">Banda autocolante dessolidarizante de espuma de poliuretano de células fechadas, de 3,2 mm de espessura e 50 mm de largura, resistência térmica 0,10 m²°C/W, condutibilidade térmica 0,032 W/(m°C).</t>
  </si>
  <si>
    <t xml:space="preserve">mt12psg070c</t>
  </si>
  <si>
    <t xml:space="preserve">m</t>
  </si>
  <si>
    <t xml:space="preserve">Canal de perfil de aço galvanizado de 48 mm de largura, segundo EN 14195.</t>
  </si>
  <si>
    <t xml:space="preserve">mt12psg060c</t>
  </si>
  <si>
    <t xml:space="preserve">m</t>
  </si>
  <si>
    <t xml:space="preserve">Montante de perfil de aço galvanizado de 48 mm de largura, segundo EN 14195.</t>
  </si>
  <si>
    <t xml:space="preserve">mt12psg010b</t>
  </si>
  <si>
    <t xml:space="preserve">m²</t>
  </si>
  <si>
    <t xml:space="preserve">Placa de gesso laminado A / EN 520 - 1200 / comprimento / 15 / com os bordos longitudinais afinados.</t>
  </si>
  <si>
    <t xml:space="preserve">mt12psg081c</t>
  </si>
  <si>
    <t xml:space="preserve">Ud</t>
  </si>
  <si>
    <t xml:space="preserve">Parafuso autoperfurante 3,5x25 mm.</t>
  </si>
  <si>
    <t xml:space="preserve">mt12psg220</t>
  </si>
  <si>
    <t xml:space="preserve">Ud</t>
  </si>
  <si>
    <t xml:space="preserve">Fixação composta por bucha e parafuso 5x27.</t>
  </si>
  <si>
    <t xml:space="preserve">mt12psg035a</t>
  </si>
  <si>
    <t xml:space="preserve">kg</t>
  </si>
  <si>
    <t xml:space="preserve">Massa de colagem, segundo EN 14496.</t>
  </si>
  <si>
    <t xml:space="preserve">mt12psg030a</t>
  </si>
  <si>
    <t xml:space="preserve">kg</t>
  </si>
  <si>
    <t xml:space="preserve">Massa de juntas, segundo EN 13963.</t>
  </si>
  <si>
    <t xml:space="preserve">mt12psg040a</t>
  </si>
  <si>
    <t xml:space="preserve">m</t>
  </si>
  <si>
    <t xml:space="preserve">Fita microperfurada de papel, segundo EN 13963.</t>
  </si>
  <si>
    <t xml:space="preserve">mt12psg040b</t>
  </si>
  <si>
    <t xml:space="preserve">m</t>
  </si>
  <si>
    <t xml:space="preserve">Fita de papel com reforço metálico, segundo NP EN 14353.</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</si>
  <si>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</si>
  <si>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</si>
  <si>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</si>
  <si>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</si>
  <si>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</si>
  <si>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</si>
  <si>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</si>
  <si>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</si>
  <si>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1.062,91Kz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</si>
  <si>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</si>
  <si>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</si>
  <si>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</si>
  <si>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</si>
  <si>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</si>
  <si>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</si>
  <si>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</si>
  <si>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</si>
  <si>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</si>
  <si>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520:2004+A1:2009</t>
  </si>
  <si>
    <t xml:space="preserve">3/4</t>
  </si>
  <si>
    <t xml:space="preserve">Placas  de  gesso  —  Definições,  requisitos  e métodos  de  ensaio</t>
  </si>
  <si>
    <t xml:space="preserve">EN  14496:2005</t>
  </si>
  <si>
    <t xml:space="preserve">3/4</t>
  </si>
  <si>
    <t xml:space="preserve">Colas  à  base  de  gesso  para  painéis  compostos  e placas  para  isolamento  térmico/acústico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</si>
  <si>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</si>
  <si>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</si>
  <si>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</si>
  <si>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</si>
  <si>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t xml:space="preserve">EN  14353:2007+A1:2010</t>
  </si>
  <si>
    <t xml:space="preserve">3/4</t>
  </si>
  <si>
    <t xml:space="preserve">Cantoneiras  e  perfis  metálicos  para  utilização  em 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</si>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</sst>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1.87" customWidth="1"/>
    <col min="5" max="5" width="74.1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1.2</v>
      </c>
      <c r="H9" s="11"/>
      <c r="I9" s="13">
        <v>283.93</v>
      </c>
      <c r="J9" s="13">
        <f ca="1">ROUND(INDIRECT(ADDRESS(ROW()+(0), COLUMN()+(-3), 1))*INDIRECT(ADDRESS(ROW()+(0), COLUMN()+(-1), 1)), 2)</f>
        <v>340.72</v>
      </c>
      <c r="K9" s="13"/>
    </row>
    <row r="10" spans="1:11" ht="13.50" thickBot="1" customHeight="1">
      <c r="A10" s="14" t="s">
        <v>14</v>
      </c>
      <c r="B10" s="14"/>
      <c r="C10" s="15" t="s">
        <v>15</v>
      </c>
      <c r="D10" s="15"/>
      <c r="E10" s="14" t="s">
        <v>16</v>
      </c>
      <c r="F10" s="14"/>
      <c r="G10" s="16">
        <v>0.7</v>
      </c>
      <c r="H10" s="16"/>
      <c r="I10" s="17">
        <v>1557</v>
      </c>
      <c r="J10" s="17">
        <f ca="1">ROUND(INDIRECT(ADDRESS(ROW()+(0), COLUMN()+(-3), 1))*INDIRECT(ADDRESS(ROW()+(0), COLUMN()+(-1), 1)), 2)</f>
        <v>1089.9</v>
      </c>
      <c r="K10" s="17"/>
    </row>
    <row r="11" spans="1:11" ht="13.50" thickBot="1" customHeight="1">
      <c r="A11" s="14" t="s">
        <v>17</v>
      </c>
      <c r="B11" s="14"/>
      <c r="C11" s="15" t="s">
        <v>18</v>
      </c>
      <c r="D11" s="15"/>
      <c r="E11" s="14" t="s">
        <v>19</v>
      </c>
      <c r="F11" s="14"/>
      <c r="G11" s="16">
        <v>2.75</v>
      </c>
      <c r="H11" s="16"/>
      <c r="I11" s="17">
        <v>1879.94</v>
      </c>
      <c r="J11" s="17">
        <f ca="1">ROUND(INDIRECT(ADDRESS(ROW()+(0), COLUMN()+(-3), 1))*INDIRECT(ADDRESS(ROW()+(0), COLUMN()+(-1), 1)), 2)</f>
        <v>5169.84</v>
      </c>
      <c r="K11" s="17"/>
    </row>
    <row r="12" spans="1:11" ht="24.00" thickBot="1" customHeight="1">
      <c r="A12" s="14" t="s">
        <v>20</v>
      </c>
      <c r="B12" s="14"/>
      <c r="C12" s="15" t="s">
        <v>21</v>
      </c>
      <c r="D12" s="15"/>
      <c r="E12" s="14" t="s">
        <v>22</v>
      </c>
      <c r="F12" s="14"/>
      <c r="G12" s="16">
        <v>2.1</v>
      </c>
      <c r="H12" s="16"/>
      <c r="I12" s="17">
        <v>5674.42</v>
      </c>
      <c r="J12" s="17">
        <f ca="1">ROUND(INDIRECT(ADDRESS(ROW()+(0), COLUMN()+(-3), 1))*INDIRECT(ADDRESS(ROW()+(0), COLUMN()+(-1), 1)), 2)</f>
        <v>11916.3</v>
      </c>
      <c r="K12" s="17"/>
    </row>
    <row r="13" spans="1:11" ht="13.50" thickBot="1" customHeight="1">
      <c r="A13" s="14" t="s">
        <v>23</v>
      </c>
      <c r="B13" s="14"/>
      <c r="C13" s="15" t="s">
        <v>24</v>
      </c>
      <c r="D13" s="15"/>
      <c r="E13" s="14" t="s">
        <v>25</v>
      </c>
      <c r="F13" s="14"/>
      <c r="G13" s="16">
        <v>38</v>
      </c>
      <c r="H13" s="16"/>
      <c r="I13" s="17">
        <v>10.85</v>
      </c>
      <c r="J13" s="17">
        <f ca="1">ROUND(INDIRECT(ADDRESS(ROW()+(0), COLUMN()+(-3), 1))*INDIRECT(ADDRESS(ROW()+(0), COLUMN()+(-1), 1)), 2)</f>
        <v>412.3</v>
      </c>
      <c r="K13" s="17"/>
    </row>
    <row r="14" spans="1:11" ht="13.50" thickBot="1" customHeight="1">
      <c r="A14" s="14" t="s">
        <v>26</v>
      </c>
      <c r="B14" s="14"/>
      <c r="C14" s="15" t="s">
        <v>27</v>
      </c>
      <c r="D14" s="15"/>
      <c r="E14" s="14" t="s">
        <v>28</v>
      </c>
      <c r="F14" s="14"/>
      <c r="G14" s="16">
        <v>1.6</v>
      </c>
      <c r="H14" s="16"/>
      <c r="I14" s="17">
        <v>76.45</v>
      </c>
      <c r="J14" s="17">
        <f ca="1">ROUND(INDIRECT(ADDRESS(ROW()+(0), COLUMN()+(-3), 1))*INDIRECT(ADDRESS(ROW()+(0), COLUMN()+(-1), 1)), 2)</f>
        <v>122.32</v>
      </c>
      <c r="K14" s="17"/>
    </row>
    <row r="15" spans="1:11" ht="13.50" thickBot="1" customHeight="1">
      <c r="A15" s="14" t="s">
        <v>29</v>
      </c>
      <c r="B15" s="14"/>
      <c r="C15" s="15" t="s">
        <v>30</v>
      </c>
      <c r="D15" s="15"/>
      <c r="E15" s="14" t="s">
        <v>31</v>
      </c>
      <c r="F15" s="14"/>
      <c r="G15" s="16">
        <v>0.1</v>
      </c>
      <c r="H15" s="16"/>
      <c r="I15" s="17">
        <v>516.7</v>
      </c>
      <c r="J15" s="17">
        <f ca="1">ROUND(INDIRECT(ADDRESS(ROW()+(0), COLUMN()+(-3), 1))*INDIRECT(ADDRESS(ROW()+(0), COLUMN()+(-1), 1)), 2)</f>
        <v>51.67</v>
      </c>
      <c r="K15" s="17"/>
    </row>
    <row r="16" spans="1:11" ht="13.50" thickBot="1" customHeight="1">
      <c r="A16" s="14" t="s">
        <v>32</v>
      </c>
      <c r="B16" s="14"/>
      <c r="C16" s="15" t="s">
        <v>33</v>
      </c>
      <c r="D16" s="15"/>
      <c r="E16" s="14" t="s">
        <v>34</v>
      </c>
      <c r="F16" s="14"/>
      <c r="G16" s="16">
        <v>0.6</v>
      </c>
      <c r="H16" s="16"/>
      <c r="I16" s="17">
        <v>1072.02</v>
      </c>
      <c r="J16" s="17">
        <f ca="1">ROUND(INDIRECT(ADDRESS(ROW()+(0), COLUMN()+(-3), 1))*INDIRECT(ADDRESS(ROW()+(0), COLUMN()+(-1), 1)), 2)</f>
        <v>643.21</v>
      </c>
      <c r="K16" s="17"/>
    </row>
    <row r="17" spans="1:11" ht="13.50" thickBot="1" customHeight="1">
      <c r="A17" s="14" t="s">
        <v>35</v>
      </c>
      <c r="B17" s="14"/>
      <c r="C17" s="15" t="s">
        <v>36</v>
      </c>
      <c r="D17" s="15"/>
      <c r="E17" s="14" t="s">
        <v>37</v>
      </c>
      <c r="F17" s="14"/>
      <c r="G17" s="16">
        <v>3.2</v>
      </c>
      <c r="H17" s="16"/>
      <c r="I17" s="17">
        <v>50.75</v>
      </c>
      <c r="J17" s="17">
        <f ca="1">ROUND(INDIRECT(ADDRESS(ROW()+(0), COLUMN()+(-3), 1))*INDIRECT(ADDRESS(ROW()+(0), COLUMN()+(-1), 1)), 2)</f>
        <v>162.4</v>
      </c>
      <c r="K17" s="17"/>
    </row>
    <row r="18" spans="1:11" ht="13.50" thickBot="1" customHeight="1">
      <c r="A18" s="14" t="s">
        <v>38</v>
      </c>
      <c r="B18" s="14"/>
      <c r="C18" s="15" t="s">
        <v>39</v>
      </c>
      <c r="D18" s="15"/>
      <c r="E18" s="14" t="s">
        <v>40</v>
      </c>
      <c r="F18" s="14"/>
      <c r="G18" s="16">
        <v>0.3</v>
      </c>
      <c r="H18" s="16"/>
      <c r="I18" s="17">
        <v>505.09</v>
      </c>
      <c r="J18" s="17">
        <f ca="1">ROUND(INDIRECT(ADDRESS(ROW()+(0), COLUMN()+(-3), 1))*INDIRECT(ADDRESS(ROW()+(0), COLUMN()+(-1), 1)), 2)</f>
        <v>151.53</v>
      </c>
      <c r="K18" s="17"/>
    </row>
    <row r="19" spans="1:11" ht="13.50" thickBot="1" customHeight="1">
      <c r="A19" s="14" t="s">
        <v>41</v>
      </c>
      <c r="B19" s="14"/>
      <c r="C19" s="15" t="s">
        <v>42</v>
      </c>
      <c r="D19" s="15"/>
      <c r="E19" s="14" t="s">
        <v>43</v>
      </c>
      <c r="F19" s="14"/>
      <c r="G19" s="16">
        <v>0.47</v>
      </c>
      <c r="H19" s="16"/>
      <c r="I19" s="17">
        <v>1057.3</v>
      </c>
      <c r="J19" s="17">
        <f ca="1">ROUND(INDIRECT(ADDRESS(ROW()+(0), COLUMN()+(-3), 1))*INDIRECT(ADDRESS(ROW()+(0), COLUMN()+(-1), 1)), 2)</f>
        <v>496.93</v>
      </c>
      <c r="K19" s="17"/>
    </row>
    <row r="20" spans="1:11" ht="13.50" thickBot="1" customHeight="1">
      <c r="A20" s="14" t="s">
        <v>44</v>
      </c>
      <c r="B20" s="14"/>
      <c r="C20" s="18" t="s">
        <v>45</v>
      </c>
      <c r="D20" s="18"/>
      <c r="E20" s="19" t="s">
        <v>46</v>
      </c>
      <c r="F20" s="19"/>
      <c r="G20" s="20">
        <v>0.47</v>
      </c>
      <c r="H20" s="20"/>
      <c r="I20" s="21">
        <v>604.97</v>
      </c>
      <c r="J20" s="21">
        <f ca="1">ROUND(INDIRECT(ADDRESS(ROW()+(0), COLUMN()+(-3), 1))*INDIRECT(ADDRESS(ROW()+(0), COLUMN()+(-1), 1)), 2)</f>
        <v>284.34</v>
      </c>
      <c r="K20" s="21"/>
    </row>
    <row r="21" spans="1:11" ht="13.50" thickBot="1" customHeight="1">
      <c r="A21" s="19"/>
      <c r="B21" s="19"/>
      <c r="C21" s="22" t="s">
        <v>47</v>
      </c>
      <c r="D21" s="22"/>
      <c r="E21" s="5" t="s">
        <v>48</v>
      </c>
      <c r="F21" s="5"/>
      <c r="G21" s="23">
        <v>2</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20841.4</v>
      </c>
      <c r="J21" s="24">
        <f ca="1">ROUND(INDIRECT(ADDRESS(ROW()+(0), COLUMN()+(-3), 1))*INDIRECT(ADDRESS(ROW()+(0), COLUMN()+(-1), 1))/100, 2)</f>
        <v>416.83</v>
      </c>
      <c r="K21" s="24"/>
    </row>
    <row r="22" spans="1:11" ht="13.50" thickBot="1" customHeight="1">
      <c r="A22" s="25" t="s">
        <v>49</v>
      </c>
      <c r="B22" s="25"/>
      <c r="C22" s="26"/>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21258.3</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112006</v>
      </c>
      <c r="G26" s="31"/>
      <c r="H26" s="31">
        <v>112007</v>
      </c>
      <c r="I26" s="31"/>
      <c r="J26" s="31"/>
      <c r="K26" s="31" t="s">
        <v>56</v>
      </c>
    </row>
    <row r="27" spans="1:11" ht="24.00" thickBot="1" customHeight="1">
      <c r="A27" s="32" t="s">
        <v>57</v>
      </c>
      <c r="B27" s="32"/>
      <c r="C27" s="32"/>
      <c r="D27" s="32"/>
      <c r="E27" s="32"/>
      <c r="F27" s="33"/>
      <c r="G27" s="33"/>
      <c r="H27" s="33"/>
      <c r="I27" s="33"/>
      <c r="J27" s="33"/>
      <c r="K27" s="33"/>
    </row>
    <row r="28" spans="1:11" ht="13.50" thickBot="1" customHeight="1">
      <c r="A28" s="34" t="s">
        <v>58</v>
      </c>
      <c r="B28" s="34"/>
      <c r="C28" s="34"/>
      <c r="D28" s="34"/>
      <c r="E28" s="34"/>
      <c r="F28" s="35">
        <v>112007</v>
      </c>
      <c r="G28" s="35"/>
      <c r="H28" s="35">
        <v>112007</v>
      </c>
      <c r="I28" s="35"/>
      <c r="J28" s="35"/>
      <c r="K28" s="35"/>
    </row>
    <row r="29" spans="1:11" ht="13.50" thickBot="1" customHeight="1">
      <c r="A29" s="30" t="s">
        <v>59</v>
      </c>
      <c r="B29" s="30"/>
      <c r="C29" s="30"/>
      <c r="D29" s="30"/>
      <c r="E29" s="30"/>
      <c r="F29" s="31">
        <v>162010</v>
      </c>
      <c r="G29" s="31"/>
      <c r="H29" s="31">
        <v>1.12201e+006</v>
      </c>
      <c r="I29" s="31"/>
      <c r="J29" s="31"/>
      <c r="K29" s="31" t="s">
        <v>60</v>
      </c>
    </row>
    <row r="30" spans="1:11" ht="13.50" thickBot="1" customHeight="1">
      <c r="A30" s="34" t="s">
        <v>61</v>
      </c>
      <c r="B30" s="34"/>
      <c r="C30" s="34"/>
      <c r="D30" s="34"/>
      <c r="E30" s="34"/>
      <c r="F30" s="35"/>
      <c r="G30" s="35"/>
      <c r="H30" s="35"/>
      <c r="I30" s="35"/>
      <c r="J30" s="35"/>
      <c r="K30" s="35"/>
    </row>
    <row r="31" spans="1:11" ht="13.50" thickBot="1" customHeight="1">
      <c r="A31" s="30" t="s">
        <v>62</v>
      </c>
      <c r="B31" s="30"/>
      <c r="C31" s="30"/>
      <c r="D31" s="30"/>
      <c r="E31" s="30"/>
      <c r="F31" s="31">
        <v>192006</v>
      </c>
      <c r="G31" s="31"/>
      <c r="H31" s="31">
        <v>192007</v>
      </c>
      <c r="I31" s="31"/>
      <c r="J31" s="31"/>
      <c r="K31" s="31" t="s">
        <v>63</v>
      </c>
    </row>
    <row r="32" spans="1:11" ht="24.00" thickBot="1" customHeight="1">
      <c r="A32" s="34" t="s">
        <v>64</v>
      </c>
      <c r="B32" s="34"/>
      <c r="C32" s="34"/>
      <c r="D32" s="34"/>
      <c r="E32" s="34"/>
      <c r="F32" s="35"/>
      <c r="G32" s="35"/>
      <c r="H32" s="35"/>
      <c r="I32" s="35"/>
      <c r="J32" s="35"/>
      <c r="K32" s="35"/>
    </row>
    <row r="33" spans="1:11" ht="13.50" thickBot="1" customHeight="1">
      <c r="A33" s="30" t="s">
        <v>65</v>
      </c>
      <c r="B33" s="30"/>
      <c r="C33" s="30"/>
      <c r="D33" s="30"/>
      <c r="E33" s="30"/>
      <c r="F33" s="31">
        <v>132006</v>
      </c>
      <c r="G33" s="31"/>
      <c r="H33" s="31">
        <v>132007</v>
      </c>
      <c r="I33" s="31"/>
      <c r="J33" s="31"/>
      <c r="K33" s="31" t="s">
        <v>66</v>
      </c>
    </row>
    <row r="34" spans="1:11" ht="13.50" thickBot="1" customHeight="1">
      <c r="A34" s="32" t="s">
        <v>67</v>
      </c>
      <c r="B34" s="32"/>
      <c r="C34" s="32"/>
      <c r="D34" s="32"/>
      <c r="E34" s="32"/>
      <c r="F34" s="33"/>
      <c r="G34" s="33"/>
      <c r="H34" s="33"/>
      <c r="I34" s="33"/>
      <c r="J34" s="33"/>
      <c r="K34" s="33"/>
    </row>
    <row r="35" spans="1:11" ht="13.50" thickBot="1" customHeight="1">
      <c r="A35" s="34" t="s">
        <v>68</v>
      </c>
      <c r="B35" s="34"/>
      <c r="C35" s="34"/>
      <c r="D35" s="34"/>
      <c r="E35" s="34"/>
      <c r="F35" s="35">
        <v>112007</v>
      </c>
      <c r="G35" s="35"/>
      <c r="H35" s="35">
        <v>112007</v>
      </c>
      <c r="I35" s="35"/>
      <c r="J35" s="35"/>
      <c r="K35" s="35"/>
    </row>
    <row r="36" spans="1:11" ht="13.50" thickBot="1" customHeight="1">
      <c r="A36" s="30" t="s">
        <v>69</v>
      </c>
      <c r="B36" s="30"/>
      <c r="C36" s="30"/>
      <c r="D36" s="30"/>
      <c r="E36" s="30"/>
      <c r="F36" s="31">
        <v>1.11201e+006</v>
      </c>
      <c r="G36" s="31"/>
      <c r="H36" s="31">
        <v>1.11201e+006</v>
      </c>
      <c r="I36" s="31"/>
      <c r="J36" s="31"/>
      <c r="K36" s="31" t="s">
        <v>70</v>
      </c>
    </row>
    <row r="37" spans="1:11" ht="24.00" thickBot="1" customHeight="1">
      <c r="A37" s="34" t="s">
        <v>71</v>
      </c>
      <c r="B37" s="34"/>
      <c r="C37" s="34"/>
      <c r="D37" s="34"/>
      <c r="E37" s="34"/>
      <c r="F37" s="35"/>
      <c r="G37" s="35"/>
      <c r="H37" s="35"/>
      <c r="I37" s="35"/>
      <c r="J37" s="35"/>
      <c r="K37" s="35"/>
    </row>
    <row r="40" spans="1:1" ht="33.75" thickBot="1" customHeight="1">
      <c r="A40" s="1" t="s">
        <v>72</v>
      </c>
      <c r="B40" s="1"/>
      <c r="C40" s="1"/>
      <c r="D40" s="1"/>
      <c r="E40" s="1"/>
      <c r="F40" s="1"/>
      <c r="G40" s="1"/>
      <c r="H40" s="1"/>
      <c r="I40" s="1"/>
      <c r="J40" s="1"/>
      <c r="K40" s="1"/>
    </row>
    <row r="41" spans="1:1" ht="33.75" thickBot="1" customHeight="1">
      <c r="A41" s="1" t="s">
        <v>73</v>
      </c>
      <c r="B41" s="1"/>
      <c r="C41" s="1"/>
      <c r="D41" s="1"/>
      <c r="E41" s="1"/>
      <c r="F41" s="1"/>
      <c r="G41" s="1"/>
      <c r="H41" s="1"/>
      <c r="I41" s="1"/>
      <c r="J41" s="1"/>
      <c r="K41" s="1"/>
    </row>
    <row r="42" spans="1:1" ht="33.75" thickBot="1" customHeight="1">
      <c r="A42" s="1" t="s">
        <v>74</v>
      </c>
      <c r="B42" s="1"/>
      <c r="C42" s="1"/>
      <c r="D42" s="1"/>
      <c r="E42" s="1"/>
      <c r="F42" s="1"/>
      <c r="G42" s="1"/>
      <c r="H42" s="1"/>
      <c r="I42" s="1"/>
      <c r="J42" s="1"/>
      <c r="K42" s="1"/>
    </row>
  </sheetData>
  <mergeCells count="11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F22"/>
    <mergeCell ref="G22:H22"/>
    <mergeCell ref="J22:K22"/>
    <mergeCell ref="A25:E25"/>
    <mergeCell ref="F25:G25"/>
    <mergeCell ref="H25:J25"/>
    <mergeCell ref="A26:E26"/>
    <mergeCell ref="F26:G26"/>
    <mergeCell ref="H26:J26"/>
    <mergeCell ref="K26:K28"/>
    <mergeCell ref="A27:E27"/>
    <mergeCell ref="F27:G27"/>
    <mergeCell ref="H27:J27"/>
    <mergeCell ref="A28:E28"/>
    <mergeCell ref="F28:G28"/>
    <mergeCell ref="H28:J28"/>
    <mergeCell ref="A29:E29"/>
    <mergeCell ref="F29:G30"/>
    <mergeCell ref="H29:J30"/>
    <mergeCell ref="K29:K30"/>
    <mergeCell ref="A30:E30"/>
    <mergeCell ref="A31:E31"/>
    <mergeCell ref="F31:G32"/>
    <mergeCell ref="H31:J32"/>
    <mergeCell ref="K31:K32"/>
    <mergeCell ref="A32:E32"/>
    <mergeCell ref="A33:E33"/>
    <mergeCell ref="F33:G33"/>
    <mergeCell ref="H33:J33"/>
    <mergeCell ref="K33:K35"/>
    <mergeCell ref="A34:E34"/>
    <mergeCell ref="F34:G34"/>
    <mergeCell ref="H34:J34"/>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