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<sst xmlns="http://schemas.openxmlformats.org/spreadsheetml/2006/main" count="46" uniqueCount="46">
  <si>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</si>
  <si>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EHP020</t>
  </si>
  <si>
    <t xml:space="preserve">Ud</t>
  </si>
  <si>
    <t xml:space="preserve">Reforço de base e capitel de pilar de betão armado, com perfis metálicos.</t>
  </si>
  <si>
    <r>
      <rPr>
        <sz val="8.25"/>
        <color rgb="FF000000"/>
        <rFont val="Arial"/>
        <family val="2"/>
      </rPr>
      <t xml:space="preserve">Base e capitel de reforço de pilar de betão armado de 30x30 cm, realizados com perfis de aço S275JR, laminados a quente, série L 40x4, com camada de primário anticorrosivo, ligados entre si através de soldadura e aderidos às lajes inferiores e superiores com adesivo tixotrópico de dois componentes à base de resina epóxi, com fornecimento de material de soldadura segundo EN ISO 2560, soldadura do conjunto e enchimento do espaço entre a laje e os perfis metálicos, através da injecção de adesivo tixotrópico de dois componentes à base de resina epóxi, para assegurar a continuidade do reforço através do nó.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</si>
  <si>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</si>
  <si>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</si>
  <si>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</si>
  <si>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</si>
  <si>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</si>
  <si>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</si>
  <si>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mt09reh120a</t>
  </si>
  <si>
    <t xml:space="preserve">kg</t>
  </si>
  <si>
    <t xml:space="preserve">Adesivo tixotrópico de dois componentes à base de resina epóxi, para a correcta ligação entre o betão fresco e o betão endurecido ou para melhorar a aderência do betão endurecido e o aço, segundo NP EN 1504-7.</t>
  </si>
  <si>
    <t xml:space="preserve">mt07ala140aga</t>
  </si>
  <si>
    <t xml:space="preserve">m</t>
  </si>
  <si>
    <t xml:space="preserve">Perfil de aço EN 10025 S275JR, série L 40x4, laminado a quente, para aplicações estruturais. Trabalhado e montado em oficina, para colocar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</si>
  <si>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</si>
  <si>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</si>
  <si>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</si>
  <si>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</si>
  <si>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</si>
  <si>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</si>
  <si>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</si>
  <si>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</si>
  <si>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</si>
  <si>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</si>
  <si>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</si>
  <si>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</si>
  <si>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</si>
  <si>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</si>
  <si>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741,20Kz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</si>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</sst>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0.384</v>
      </c>
      <c r="G9" s="11"/>
      <c r="H9" s="13">
        <v>2196.33</v>
      </c>
      <c r="I9" s="13">
        <f ca="1">ROUND(INDIRECT(ADDRESS(ROW()+(0), COLUMN()+(-3), 1))*INDIRECT(ADDRESS(ROW()+(0), COLUMN()+(-1), 1)), 2)</f>
        <v>843.39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2.64</v>
      </c>
      <c r="G10" s="16"/>
      <c r="H10" s="17">
        <v>1094.95</v>
      </c>
      <c r="I10" s="17">
        <f ca="1">ROUND(INDIRECT(ADDRESS(ROW()+(0), COLUMN()+(-3), 1))*INDIRECT(ADDRESS(ROW()+(0), COLUMN()+(-1), 1)), 2)</f>
        <v>2890.67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0.024</v>
      </c>
      <c r="G11" s="16"/>
      <c r="H11" s="17">
        <v>5930.13</v>
      </c>
      <c r="I11" s="17">
        <f ca="1">ROUND(INDIRECT(ADDRESS(ROW()+(0), COLUMN()+(-3), 1))*INDIRECT(ADDRESS(ROW()+(0), COLUMN()+(-1), 1)), 2)</f>
        <v>142.32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0.116</v>
      </c>
      <c r="G12" s="16"/>
      <c r="H12" s="17">
        <v>925.7</v>
      </c>
      <c r="I12" s="17">
        <f ca="1">ROUND(INDIRECT(ADDRESS(ROW()+(0), COLUMN()+(-3), 1))*INDIRECT(ADDRESS(ROW()+(0), COLUMN()+(-1), 1)), 2)</f>
        <v>107.38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3.514</v>
      </c>
      <c r="G13" s="16"/>
      <c r="H13" s="17">
        <v>1146.7</v>
      </c>
      <c r="I13" s="17">
        <f ca="1">ROUND(INDIRECT(ADDRESS(ROW()+(0), COLUMN()+(-3), 1))*INDIRECT(ADDRESS(ROW()+(0), COLUMN()+(-1), 1)), 2)</f>
        <v>4029.5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3.514</v>
      </c>
      <c r="G14" s="20"/>
      <c r="H14" s="21">
        <v>673.79</v>
      </c>
      <c r="I14" s="21">
        <f ca="1">ROUND(INDIRECT(ADDRESS(ROW()+(0), COLUMN()+(-3), 1))*INDIRECT(ADDRESS(ROW()+(0), COLUMN()+(-1), 1)), 2)</f>
        <v>2367.7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10381</v>
      </c>
      <c r="I15" s="24">
        <f ca="1">ROUND(INDIRECT(ADDRESS(ROW()+(0), COLUMN()+(-3), 1))*INDIRECT(ADDRESS(ROW()+(0), COLUMN()+(-1), 1))/100, 2)</f>
        <v>207.62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10588.6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162007</v>
      </c>
      <c r="F20" s="31"/>
      <c r="G20" s="31">
        <v>112009</v>
      </c>
      <c r="H20" s="31"/>
      <c r="I20" s="31"/>
      <c r="J20" s="31" t="s">
        <v>38</v>
      </c>
    </row>
    <row r="21" spans="1:10" ht="34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192005</v>
      </c>
      <c r="F22" s="31"/>
      <c r="G22" s="31">
        <v>192006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