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<sst xmlns="http://schemas.openxmlformats.org/spreadsheetml/2006/main" count="42" uniqueCount="42">
  <si>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</si>
  <si>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CZZ010</t>
  </si>
  <si>
    <t xml:space="preserve">m³</t>
  </si>
  <si>
    <t xml:space="preserve">Reforço de fundação através do alargamento da fundação existente, mantendo a sua altura.</t>
  </si>
  <si>
    <r>
      <rPr>
        <sz val="8.25"/>
        <color rgb="FF000000"/>
        <rFont val="Arial"/>
        <family val="2"/>
      </rPr>
      <t xml:space="preserve">Reforço de fundação através do alargamento da fundação existente, mantendo a sua altura, com uma nova fundação de betão armado, de 50x40 cm de secção, realizada por tramos, em fases sucessivas, com betão C25/30 (XC1(P); D12; S3; Cl 0,4) fabricado em central, e betonagem desde camião, e aço A400 NR, com uma quantidade aproximada de 30 kg/m³; montagem, desmontagem e remoção do sistema de cofragem e de todo o material auxiliar, uma vez que a peça estrutural está em condições de suportar os esforços. Inclusive arame de atar e separadores. O preço inclui a elaboração e o montagem da armadura no local definitivo da sua colocação em obra, mas não inclui a escavação, o enchimento, a compactação do terreno nem a ligação entre a nova fundação e a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</si>
  <si>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</si>
  <si>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</si>
  <si>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</si>
  <si>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</si>
  <si>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</si>
  <si>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</si>
  <si>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mt08ema100</t>
  </si>
  <si>
    <t xml:space="preserve">m²</t>
  </si>
  <si>
    <t xml:space="preserve">Sistema de cofragem recuperável de painéis de madeira, para trabalhos de reforço de fundação, de até 2 m de profundidade da base de apoio.</t>
  </si>
  <si>
    <t xml:space="preserve">mt07aco020a</t>
  </si>
  <si>
    <t xml:space="preserve">Ud</t>
  </si>
  <si>
    <t xml:space="preserve">Separador homologado para fundações.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</si>
  <si>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</si>
  <si>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</si>
  <si>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</si>
  <si>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</si>
  <si>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</si>
  <si>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</si>
  <si>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mt10haf020fgngc</t>
  </si>
  <si>
    <t xml:space="preserve">m³</t>
  </si>
  <si>
    <t xml:space="preserve">Betão C25/30 (XC1(P); D12; S3; Cl 0,4), fabricado em central, segundo NP EN 206.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</si>
  <si>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</si>
  <si>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</si>
  <si>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</si>
  <si>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</si>
  <si>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</si>
  <si>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</si>
  <si>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</si>
  <si>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</si>
  <si>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</si>
  <si>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</si>
  <si>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</si>
  <si>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</si>
  <si>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</si>
  <si>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</si>
  <si>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864,94Kz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</si>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</sst>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36" customWidth="1"/>
    <col min="4" max="4" width="3.57" customWidth="1"/>
    <col min="5" max="5" width="78.88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3402.05</v>
      </c>
      <c r="H9" s="13">
        <f ca="1">ROUND(INDIRECT(ADDRESS(ROW()+(0), COLUMN()+(-2), 1))*INDIRECT(ADDRESS(ROW()+(0), COLUMN()+(-1), 1)), 2)</f>
        <v>3402.05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8</v>
      </c>
      <c r="G10" s="17">
        <v>31.5</v>
      </c>
      <c r="H10" s="17">
        <f ca="1">ROUND(INDIRECT(ADDRESS(ROW()+(0), COLUMN()+(-2), 1))*INDIRECT(ADDRESS(ROW()+(0), COLUMN()+(-1), 1)), 2)</f>
        <v>252</v>
      </c>
    </row>
    <row r="11" spans="1:8" ht="24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30.6</v>
      </c>
      <c r="G11" s="17">
        <v>275.02</v>
      </c>
      <c r="H11" s="17">
        <f ca="1">ROUND(INDIRECT(ADDRESS(ROW()+(0), COLUMN()+(-2), 1))*INDIRECT(ADDRESS(ROW()+(0), COLUMN()+(-1), 1)), 2)</f>
        <v>8415.61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0.12</v>
      </c>
      <c r="G12" s="17">
        <v>283.51</v>
      </c>
      <c r="H12" s="17">
        <f ca="1">ROUND(INDIRECT(ADDRESS(ROW()+(0), COLUMN()+(-2), 1))*INDIRECT(ADDRESS(ROW()+(0), COLUMN()+(-1), 1)), 2)</f>
        <v>34.02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1.1</v>
      </c>
      <c r="G13" s="17">
        <v>26778.6</v>
      </c>
      <c r="H13" s="17">
        <f ca="1">ROUND(INDIRECT(ADDRESS(ROW()+(0), COLUMN()+(-2), 1))*INDIRECT(ADDRESS(ROW()+(0), COLUMN()+(-1), 1)), 2)</f>
        <v>29456.5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0.187</v>
      </c>
      <c r="G14" s="17">
        <v>1190.11</v>
      </c>
      <c r="H14" s="17">
        <f ca="1">ROUND(INDIRECT(ADDRESS(ROW()+(0), COLUMN()+(-2), 1))*INDIRECT(ADDRESS(ROW()+(0), COLUMN()+(-1), 1)), 2)</f>
        <v>222.55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0.281</v>
      </c>
      <c r="G15" s="17">
        <v>699.18</v>
      </c>
      <c r="H15" s="17">
        <f ca="1">ROUND(INDIRECT(ADDRESS(ROW()+(0), COLUMN()+(-2), 1))*INDIRECT(ADDRESS(ROW()+(0), COLUMN()+(-1), 1)), 2)</f>
        <v>196.47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0.078</v>
      </c>
      <c r="G16" s="17">
        <v>1190.11</v>
      </c>
      <c r="H16" s="17">
        <f ca="1">ROUND(INDIRECT(ADDRESS(ROW()+(0), COLUMN()+(-2), 1))*INDIRECT(ADDRESS(ROW()+(0), COLUMN()+(-1), 1)), 2)</f>
        <v>92.83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 t="s">
        <v>37</v>
      </c>
      <c r="F17" s="20">
        <v>0.468</v>
      </c>
      <c r="G17" s="21">
        <v>699.18</v>
      </c>
      <c r="H17" s="21">
        <f ca="1">ROUND(INDIRECT(ADDRESS(ROW()+(0), COLUMN()+(-2), 1))*INDIRECT(ADDRESS(ROW()+(0), COLUMN()+(-1), 1)), 2)</f>
        <v>327.22</v>
      </c>
    </row>
    <row r="18" spans="1:8" ht="13.50" thickBot="1" customHeight="1">
      <c r="A18" s="19"/>
      <c r="B18" s="19"/>
      <c r="C18" s="19"/>
      <c r="D18" s="22" t="s">
        <v>38</v>
      </c>
      <c r="E18" s="5" t="s">
        <v>39</v>
      </c>
      <c r="F18" s="23">
        <v>2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42399.3</v>
      </c>
      <c r="H18" s="24">
        <f ca="1">ROUND(INDIRECT(ADDRESS(ROW()+(0), COLUMN()+(-2), 1))*INDIRECT(ADDRESS(ROW()+(0), COLUMN()+(-1), 1))/100, 2)</f>
        <v>847.99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43247.2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