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<sst xmlns="http://schemas.openxmlformats.org/spreadsheetml/2006/main" count="37" uniqueCount="37">
  <si>
    <t xml:space="preserve"/>
  </si>
  <si>
    <t xml:space="preserve">CSV020</t>
  </si>
  <si>
    <t xml:space="preserve">m²</t>
  </si>
  <si>
    <t xml:space="preserve">Sistema de cofragem em sapata contínua.</t>
  </si>
  <si>
    <r>
      <rPr>
        <b/>
        <sz val="7.80"/>
        <color rgb="FF000000"/>
        <rFont val="Arial"/>
        <family val="2"/>
      </rPr>
      <t xml:space="preserve">Formação de cofragem perdida de alvenaria de bloco de betão</t>
    </r>
    <r>
      <rPr>
        <sz val="7.80"/>
        <color rgb="FF000000"/>
        <rFont val="Arial"/>
        <family val="2"/>
      </rPr>
      <t xml:space="preserve"> </t>
    </r>
    <r>
      <rPr>
        <b/>
        <sz val="7.80"/>
        <color rgb="FF000000"/>
        <rFont val="Arial"/>
        <family val="2"/>
      </rPr>
      <t xml:space="preserve">de 20 cm de espessura</t>
    </r>
    <r>
      <rPr>
        <sz val="7.80"/>
        <color rgb="FF000000"/>
        <rFont val="Arial"/>
        <family val="2"/>
      </rPr>
      <t xml:space="preserve">, </t>
    </r>
    <r>
      <rPr>
        <b/>
        <sz val="7.80"/>
        <color rgb="FF000000"/>
        <rFont val="Arial"/>
        <family val="2"/>
      </rPr>
      <t xml:space="preserve">em sapata contínua</t>
    </r>
    <r>
      <rPr>
        <sz val="7.80"/>
        <color rgb="FF000000"/>
        <rFont val="Arial"/>
        <family val="2"/>
      </rPr>
      <t xml:space="preserve">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</si>
  <si>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</si>
  <si>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</si>
  <si>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</si>
  <si>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</si>
  <si>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</si>
  <si>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</si>
  <si>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mt02bhg010d</t>
  </si>
  <si>
    <t xml:space="preserve">Ud</t>
  </si>
  <si>
    <t xml:space="preserve">Bloco furado de betão, para revestir, cor cinzento, 40x20x20 cm, resistência normalizada R10 (10 N/mm²), inclusive p/p de peças especiais: blocos lintel e meios blocos. Segundo EN 771-3.</t>
  </si>
  <si>
    <t xml:space="preserve">mt09mor010c</t>
  </si>
  <si>
    <t xml:space="preserve">m³</t>
  </si>
  <si>
    <t xml:space="preserve">Argamassa de cimento CEM II/B-L 32,5 N tipo M-5, confeccionada em obra com 230 kg/m³ de cimento e uma proporção em volume 1/6.</t>
  </si>
  <si>
    <t xml:space="preserve">mo019</t>
  </si>
  <si>
    <t xml:space="preserve">h</t>
  </si>
  <si>
    <t xml:space="preserve">Oficial de 1ª construção.</t>
  </si>
  <si>
    <t xml:space="preserve">mo111</t>
  </si>
  <si>
    <t xml:space="preserve">h</t>
  </si>
  <si>
    <t xml:space="preserve">Operário não qualificado construção.</t>
  </si>
  <si>
    <t xml:space="preserve">%</t>
  </si>
  <si>
    <t xml:space="preserve">Meios auxiliares</t>
  </si>
  <si>
    <t xml:space="preserve">%</t>
  </si>
  <si>
    <t xml:space="preserve">Custos indirectos</t>
  </si>
  <si>
    <t xml:space="preserve">Total:</t>
  </si>
  <si>
    <t xml:space="preserve">Referência e título da norma</t>
  </si>
  <si>
    <r>
      <rPr>
        <sz val="7.80"/>
        <color rgb="FF000000"/>
        <rFont val="Arial"/>
        <family val="2"/>
      </rPr>
      <t xml:space="preserve">Aplicabilidade</t>
    </r>
    <r>
      <rPr>
        <sz val="7.80"/>
        <color rgb="FF000000"/>
        <rFont val="Arial"/>
        <family val="2"/>
      </rPr>
      <t xml:space="preserve">
</t>
    </r>
    <r>
      <rPr>
        <sz val="7.80"/>
        <color rgb="FF000000"/>
        <rFont val="Arial"/>
        <family val="2"/>
      </rPr>
      <t xml:space="preserve">(1)</t>
    </r>
  </si>
  <si>
    <r>
      <rPr>
        <sz val="7.80"/>
        <color rgb="FF000000"/>
        <rFont val="Arial"/>
        <family val="2"/>
      </rPr>
      <t xml:space="preserve">Obrigatoriedade</t>
    </r>
    <r>
      <rPr>
        <sz val="7.80"/>
        <color rgb="FF000000"/>
        <rFont val="Arial"/>
        <family val="2"/>
      </rPr>
      <t xml:space="preserve">
</t>
    </r>
    <r>
      <rPr>
        <sz val="7.80"/>
        <color rgb="FF000000"/>
        <rFont val="Arial"/>
        <family val="2"/>
      </rPr>
      <t xml:space="preserve">(2)</t>
    </r>
  </si>
  <si>
    <r>
      <rPr>
        <sz val="7.80"/>
        <color rgb="FF000000"/>
        <rFont val="Arial"/>
        <family val="2"/>
      </rPr>
      <t xml:space="preserve">Sistema</t>
    </r>
    <r>
      <rPr>
        <sz val="7.80"/>
        <color rgb="FF000000"/>
        <rFont val="Arial"/>
        <family val="2"/>
      </rPr>
      <t xml:space="preserve">
</t>
    </r>
    <r>
      <rPr>
        <sz val="7.80"/>
        <color rgb="FF000000"/>
        <rFont val="Arial"/>
        <family val="2"/>
      </rPr>
      <t xml:space="preserve">(3)</t>
    </r>
  </si>
  <si>
    <t xml:space="preserve">EN 771-3:2011</t>
  </si>
  <si>
    <t xml:space="preserve">Especificações para unidades de alvenaria - Parte 3:  Blocos de betão de agregados (densos e leves) </t>
  </si>
  <si>
    <t xml:space="preserve">(1) Data de entrada em aplicação da norma harmonizada e início do período de coexistência</t>
  </si>
  <si>
    <t xml:space="preserve">(2) Data final do período de coexistência / entrada em vigor da marcação CE</t>
  </si>
  <si>
    <t xml:space="preserve">(3) Sistema de avaliação e verificação da regularidade do desempenho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</si>
</sst>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left" vertical="center" wrapText="1"/>
    </xf>
    <xf numFmtId="0" fontId="0" fillId="0" borderId="6" xfId="0" applyFont="1" applyAlignment="1">
      <alignment horizontal="center" vertical="center" wrapText="1"/>
    </xf>
    <xf numFmtId="0" fontId="0" fillId="0" borderId="8" xfId="0" applyFont="1" applyAlignment="1">
      <alignment horizontal="left" vertical="center" wrapText="1"/>
    </xf>
    <xf numFmtId="0" fontId="0" fillId="0" borderId="8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45" customWidth="1"/>
    <col min="2" max="2" width="4.52" customWidth="1"/>
    <col min="3" max="3" width="1.89" customWidth="1"/>
    <col min="4" max="4" width="1.89" customWidth="1"/>
    <col min="5" max="5" width="66.01" customWidth="1"/>
    <col min="6" max="6" width="4.81" customWidth="1"/>
    <col min="7" max="7" width="7.14" customWidth="1"/>
    <col min="8" max="8" width="1.17" customWidth="1"/>
    <col min="9" max="9" width="11.95" customWidth="1"/>
    <col min="10" max="10" width="2.77" customWidth="1"/>
    <col min="11" max="11" width="8.45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  <c r="I3" s="3"/>
      <c r="J3" s="3"/>
      <c r="K3" s="3"/>
    </row>
    <row r="4" spans="1:11" ht="12.00" thickBot="1" customHeight="1">
      <c r="A4" s="6" t="s">
        <v>4</v>
      </c>
      <c r="B4" s="7"/>
      <c r="C4" s="7"/>
      <c r="D4" s="7"/>
      <c r="E4" s="7"/>
      <c r="F4" s="7"/>
      <c r="G4" s="7"/>
      <c r="H4" s="7"/>
      <c r="I4" s="7"/>
      <c r="J4" s="7"/>
      <c r="K4" s="7"/>
    </row>
    <row r="7" spans="1:11" ht="12.00" thickBot="1" customHeight="1">
      <c r="A7" s="9" t="s">
        <v>5</v>
      </c>
      <c r="B7" s="9"/>
      <c r="C7" s="9" t="s">
        <v>6</v>
      </c>
      <c r="D7" s="9"/>
      <c r="E7" s="9" t="s">
        <v>7</v>
      </c>
      <c r="F7" s="9"/>
      <c r="G7" s="9" t="s">
        <v>8</v>
      </c>
      <c r="H7" s="9" t="s">
        <v>9</v>
      </c>
      <c r="I7" s="9"/>
      <c r="J7" s="9" t="s">
        <v>10</v>
      </c>
      <c r="K7" s="9"/>
    </row>
    <row r="8" spans="1:11" ht="31.20" thickBot="1" customHeight="1">
      <c r="A8" s="10" t="s">
        <v>11</v>
      </c>
      <c r="B8" s="10"/>
      <c r="C8" s="12" t="s">
        <v>12</v>
      </c>
      <c r="D8" s="12"/>
      <c r="E8" s="10" t="s">
        <v>13</v>
      </c>
      <c r="F8" s="10"/>
      <c r="G8" s="14">
        <v>12.600000</v>
      </c>
      <c r="H8" s="16">
        <v>85.810000</v>
      </c>
      <c r="I8" s="16"/>
      <c r="J8" s="16">
        <f ca="1">ROUND(INDIRECT(ADDRESS(ROW()+(0), COLUMN()+(-3), 1))*INDIRECT(ADDRESS(ROW()+(0), COLUMN()+(-2), 1)), 2)</f>
        <v>1081.210000</v>
      </c>
      <c r="K8" s="16"/>
    </row>
    <row r="9" spans="1:11" ht="21.60" thickBot="1" customHeight="1">
      <c r="A9" s="17" t="s">
        <v>14</v>
      </c>
      <c r="B9" s="17"/>
      <c r="C9" s="18" t="s">
        <v>15</v>
      </c>
      <c r="D9" s="18"/>
      <c r="E9" s="17" t="s">
        <v>16</v>
      </c>
      <c r="F9" s="17"/>
      <c r="G9" s="19">
        <v>0.009000</v>
      </c>
      <c r="H9" s="20">
        <v>15013.520000</v>
      </c>
      <c r="I9" s="20"/>
      <c r="J9" s="20">
        <f ca="1">ROUND(INDIRECT(ADDRESS(ROW()+(0), COLUMN()+(-3), 1))*INDIRECT(ADDRESS(ROW()+(0), COLUMN()+(-2), 1)), 2)</f>
        <v>135.120000</v>
      </c>
      <c r="K9" s="20"/>
    </row>
    <row r="10" spans="1:11" ht="12.00" thickBot="1" customHeight="1">
      <c r="A10" s="17" t="s">
        <v>17</v>
      </c>
      <c r="B10" s="17"/>
      <c r="C10" s="18" t="s">
        <v>18</v>
      </c>
      <c r="D10" s="18"/>
      <c r="E10" s="17" t="s">
        <v>19</v>
      </c>
      <c r="F10" s="17"/>
      <c r="G10" s="19">
        <v>0.836000</v>
      </c>
      <c r="H10" s="20">
        <v>367.810000</v>
      </c>
      <c r="I10" s="20"/>
      <c r="J10" s="20">
        <f ca="1">ROUND(INDIRECT(ADDRESS(ROW()+(0), COLUMN()+(-3), 1))*INDIRECT(ADDRESS(ROW()+(0), COLUMN()+(-2), 1)), 2)</f>
        <v>307.490000</v>
      </c>
      <c r="K10" s="20"/>
    </row>
    <row r="11" spans="1:11" ht="12.00" thickBot="1" customHeight="1">
      <c r="A11" s="17" t="s">
        <v>20</v>
      </c>
      <c r="B11" s="17"/>
      <c r="C11" s="21" t="s">
        <v>21</v>
      </c>
      <c r="D11" s="21"/>
      <c r="E11" s="22" t="s">
        <v>22</v>
      </c>
      <c r="F11" s="22"/>
      <c r="G11" s="23">
        <v>0.418000</v>
      </c>
      <c r="H11" s="24">
        <v>232.320000</v>
      </c>
      <c r="I11" s="24"/>
      <c r="J11" s="24">
        <f ca="1">ROUND(INDIRECT(ADDRESS(ROW()+(0), COLUMN()+(-3), 1))*INDIRECT(ADDRESS(ROW()+(0), COLUMN()+(-2), 1)), 2)</f>
        <v>97.110000</v>
      </c>
      <c r="K11" s="24"/>
    </row>
    <row r="12" spans="1:11" ht="12.00" thickBot="1" customHeight="1">
      <c r="A12" s="17"/>
      <c r="B12" s="17"/>
      <c r="C12" s="12" t="s">
        <v>23</v>
      </c>
      <c r="D12" s="12"/>
      <c r="E12" s="10" t="s">
        <v>24</v>
      </c>
      <c r="F12" s="10"/>
      <c r="G12" s="14">
        <v>2.000000</v>
      </c>
      <c r="H12" s="16">
        <f ca="1">ROUND(SUM(INDIRECT(ADDRESS(ROW()+(-1), COLUMN()+(2), 1)),INDIRECT(ADDRESS(ROW()+(-2), COLUMN()+(2), 1)),INDIRECT(ADDRESS(ROW()+(-3), COLUMN()+(2), 1)),INDIRECT(ADDRESS(ROW()+(-4), COLUMN()+(2), 1))), 2)</f>
        <v>1620.930000</v>
      </c>
      <c r="I12" s="16"/>
      <c r="J12" s="16">
        <f ca="1">ROUND(INDIRECT(ADDRESS(ROW()+(0), COLUMN()+(-3), 1))*INDIRECT(ADDRESS(ROW()+(0), COLUMN()+(-2), 1))/100, 2)</f>
        <v>32.420000</v>
      </c>
      <c r="K12" s="16"/>
    </row>
    <row r="13" spans="1:11" ht="12.00" thickBot="1" customHeight="1">
      <c r="A13" s="22"/>
      <c r="B13" s="22"/>
      <c r="C13" s="21" t="s">
        <v>25</v>
      </c>
      <c r="D13" s="21"/>
      <c r="E13" s="22" t="s">
        <v>26</v>
      </c>
      <c r="F13" s="22"/>
      <c r="G13" s="23">
        <v>3.000000</v>
      </c>
      <c r="H13" s="24">
        <f ca="1">ROUND(SUM(INDIRECT(ADDRESS(ROW()+(-1), COLUMN()+(2), 1)),INDIRECT(ADDRESS(ROW()+(-2), COLUMN()+(2), 1)),INDIRECT(ADDRESS(ROW()+(-3), COLUMN()+(2), 1)),INDIRECT(ADDRESS(ROW()+(-4), COLUMN()+(2), 1)),INDIRECT(ADDRESS(ROW()+(-5), COLUMN()+(2), 1))), 2)</f>
        <v>1653.350000</v>
      </c>
      <c r="I13" s="24"/>
      <c r="J13" s="24">
        <f ca="1">ROUND(INDIRECT(ADDRESS(ROW()+(0), COLUMN()+(-3), 1))*INDIRECT(ADDRESS(ROW()+(0), COLUMN()+(-2), 1))/100, 2)</f>
        <v>49.600000</v>
      </c>
      <c r="K13" s="24"/>
    </row>
    <row r="14" spans="1:11" ht="12.00" thickBot="1" customHeight="1">
      <c r="A14" s="25"/>
      <c r="B14" s="25"/>
      <c r="C14" s="26"/>
      <c r="D14" s="26"/>
      <c r="E14" s="26"/>
      <c r="F14" s="26"/>
      <c r="G14" s="27"/>
      <c r="H14" s="6" t="s">
        <v>27</v>
      </c>
      <c r="I14" s="6"/>
      <c r="J14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1702.950000</v>
      </c>
      <c r="K14" s="28"/>
    </row>
    <row r="17" spans="1:11" ht="21.60" thickBot="1" customHeight="1">
      <c r="A17" s="29" t="s">
        <v>28</v>
      </c>
      <c r="B17" s="29"/>
      <c r="C17" s="29"/>
      <c r="D17" s="29"/>
      <c r="E17" s="29"/>
      <c r="F17" s="29" t="s">
        <v>29</v>
      </c>
      <c r="G17" s="29"/>
      <c r="H17" s="29"/>
      <c r="I17" s="29" t="s">
        <v>30</v>
      </c>
      <c r="J17" s="29"/>
      <c r="K17" s="29" t="s">
        <v>31</v>
      </c>
    </row>
    <row r="18" spans="1:11" ht="12.00" thickBot="1" customHeight="1">
      <c r="A18" s="30" t="s">
        <v>32</v>
      </c>
      <c r="B18" s="30"/>
      <c r="C18" s="30"/>
      <c r="D18" s="30"/>
      <c r="E18" s="30"/>
      <c r="F18" s="31">
        <v>122012.000000</v>
      </c>
      <c r="G18" s="31"/>
      <c r="H18" s="31"/>
      <c r="I18" s="31">
        <v>122013.000000</v>
      </c>
      <c r="J18" s="31"/>
      <c r="K18" s="31"/>
    </row>
    <row r="19" spans="1:11" ht="21.60" thickBot="1" customHeight="1">
      <c r="A19" s="32" t="s">
        <v>33</v>
      </c>
      <c r="B19" s="32"/>
      <c r="C19" s="32"/>
      <c r="D19" s="32"/>
      <c r="E19" s="32"/>
      <c r="F19" s="33"/>
      <c r="G19" s="33"/>
      <c r="H19" s="33"/>
      <c r="I19" s="33"/>
      <c r="J19" s="33"/>
      <c r="K19" s="33"/>
    </row>
    <row r="22" spans="1:1" ht="11.40" thickBot="1" customHeight="1">
      <c r="A22" s="1" t="s">
        <v>34</v>
      </c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" ht="11.40" thickBot="1" customHeight="1">
      <c r="A23" s="1" t="s">
        <v>35</v>
      </c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" ht="11.40" thickBot="1" customHeight="1">
      <c r="A24" s="1" t="s">
        <v>36</v>
      </c>
      <c r="B24" s="1"/>
      <c r="C24" s="1"/>
      <c r="D24" s="1"/>
      <c r="E24" s="1"/>
      <c r="F24" s="1"/>
      <c r="G24" s="1"/>
      <c r="H24" s="1"/>
      <c r="I24" s="1"/>
      <c r="J24" s="1"/>
      <c r="K24" s="1"/>
    </row>
  </sheetData>
  <mergeCells count="55">
    <mergeCell ref="A1:K1"/>
    <mergeCell ref="B3:C3"/>
    <mergeCell ref="D3:K3"/>
    <mergeCell ref="A4:K4"/>
    <mergeCell ref="A7:B7"/>
    <mergeCell ref="C7:D7"/>
    <mergeCell ref="E7:F7"/>
    <mergeCell ref="H7:I7"/>
    <mergeCell ref="J7:K7"/>
    <mergeCell ref="A8:B8"/>
    <mergeCell ref="C8:D8"/>
    <mergeCell ref="E8:F8"/>
    <mergeCell ref="H8:I8"/>
    <mergeCell ref="J8:K8"/>
    <mergeCell ref="A9:B9"/>
    <mergeCell ref="C9:D9"/>
    <mergeCell ref="E9:F9"/>
    <mergeCell ref="H9:I9"/>
    <mergeCell ref="J9:K9"/>
    <mergeCell ref="A10:B10"/>
    <mergeCell ref="C10:D10"/>
    <mergeCell ref="E10:F10"/>
    <mergeCell ref="H10:I10"/>
    <mergeCell ref="J10:K10"/>
    <mergeCell ref="A11:B11"/>
    <mergeCell ref="C11:D11"/>
    <mergeCell ref="E11:F11"/>
    <mergeCell ref="H11:I11"/>
    <mergeCell ref="J11:K11"/>
    <mergeCell ref="A12:B12"/>
    <mergeCell ref="C12:D12"/>
    <mergeCell ref="E12:F12"/>
    <mergeCell ref="H12:I12"/>
    <mergeCell ref="J12:K12"/>
    <mergeCell ref="A13:B13"/>
    <mergeCell ref="C13:D13"/>
    <mergeCell ref="E13:F13"/>
    <mergeCell ref="H13:I13"/>
    <mergeCell ref="J13:K13"/>
    <mergeCell ref="A14:B14"/>
    <mergeCell ref="C14:D14"/>
    <mergeCell ref="E14:F14"/>
    <mergeCell ref="H14:I14"/>
    <mergeCell ref="J14:K14"/>
    <mergeCell ref="A17:E17"/>
    <mergeCell ref="F17:H17"/>
    <mergeCell ref="I17:J17"/>
    <mergeCell ref="A18:E18"/>
    <mergeCell ref="F18:H19"/>
    <mergeCell ref="I18:J19"/>
    <mergeCell ref="K18:K19"/>
    <mergeCell ref="A19:E19"/>
    <mergeCell ref="A22:K22"/>
    <mergeCell ref="A23:K23"/>
    <mergeCell ref="A24:K24"/>
  </mergeCells>
  <pageMargins left="0.620079" right="0.472441" top="0.472441" bottom="0.472441" header="0.0" footer="0.0"/>
  <pageSetup paperSize="9" orientation="portrait"/>
  <rowBreaks count="0" manualBreakCount="0">
    </rowBreaks>
</worksheet>
</file>