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<sst xmlns="http://schemas.openxmlformats.org/spreadsheetml/2006/main" count="37" uniqueCount="37">
  <si>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</si>
  <si>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CSV020</t>
  </si>
  <si>
    <t xml:space="preserve">m²</t>
  </si>
  <si>
    <t xml:space="preserve">Sistema de cofragem em sapata contínua.</t>
  </si>
  <si>
    <r>
      <rPr>
        <b/>
        <sz val="7.80"/>
        <color rgb="FF000000"/>
        <rFont val="Arial"/>
        <family val="2"/>
      </rPr>
      <t xml:space="preserve">Formação de cofragem perdida de alvenaria de bloco de betão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de 12 cm de espessura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em sapata contínua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</si>
  <si>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</si>
  <si>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</si>
  <si>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</si>
  <si>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</si>
  <si>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</si>
  <si>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</si>
  <si>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mt02bhg010b</t>
  </si>
  <si>
    <t xml:space="preserve">Ud</t>
  </si>
  <si>
    <t xml:space="preserve">Bloco furado de betão, para revestir, cor cinzento, 40x20x12 cm, resistência normalizada R10 (10 N/mm²), inclusive p/p de peças especiais: blocos lintel e meios blocos. Segundo EN 771-3.</t>
  </si>
  <si>
    <t xml:space="preserve">mt09mor010c</t>
  </si>
  <si>
    <t xml:space="preserve">m³</t>
  </si>
  <si>
    <t xml:space="preserve">Argamassa de cimento CEM II/B-L 32,5 N tipo M-5, confeccionada em obra com 230 kg/m³ de cimento e uma proporção em volume 1/6.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</si>
  <si>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</si>
  <si>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</si>
  <si>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</si>
  <si>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</si>
  <si>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</si>
  <si>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</si>
  <si>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</si>
  <si>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</si>
  <si>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</si>
  <si>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</si>
  <si>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</si>
  <si>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</si>
  <si>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</si>
  <si>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</si>
  <si>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</si>
  <si>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771-3:2011</t>
  </si>
  <si>
    <t xml:space="preserve">Especificações para unidades de alvenaria - Parte 3:  Blocos de betão de agregados (densos e leves)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</si>
  <si>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</si>
  <si>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</si>
  <si>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e verificação da regularidade do desempenho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</si>
</sst>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52" customWidth="1"/>
    <col min="3" max="3" width="1.89" customWidth="1"/>
    <col min="4" max="4" width="1.89" customWidth="1"/>
    <col min="5" max="5" width="66.01" customWidth="1"/>
    <col min="6" max="6" width="4.81" customWidth="1"/>
    <col min="7" max="7" width="7.14" customWidth="1"/>
    <col min="8" max="8" width="1.17" customWidth="1"/>
    <col min="9" max="9" width="11.95" customWidth="1"/>
    <col min="10" max="10" width="2.77" customWidth="1"/>
    <col min="11" max="11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3"/>
      <c r="J3" s="3"/>
      <c r="K3" s="3"/>
    </row>
    <row r="4" spans="1:11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/>
      <c r="G7" s="9" t="s">
        <v>8</v>
      </c>
      <c r="H7" s="9" t="s">
        <v>9</v>
      </c>
      <c r="I7" s="9"/>
      <c r="J7" s="9" t="s">
        <v>10</v>
      </c>
      <c r="K7" s="9"/>
    </row>
    <row r="8" spans="1:11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0"/>
      <c r="G8" s="14">
        <v>12.600000</v>
      </c>
      <c r="H8" s="16">
        <v>61.600000</v>
      </c>
      <c r="I8" s="16"/>
      <c r="J8" s="16">
        <f ca="1">ROUND(INDIRECT(ADDRESS(ROW()+(0), COLUMN()+(-3), 1))*INDIRECT(ADDRESS(ROW()+(0), COLUMN()+(-2), 1)), 2)</f>
        <v>776.160000</v>
      </c>
      <c r="K8" s="16"/>
    </row>
    <row r="9" spans="1:11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7"/>
      <c r="G9" s="19">
        <v>0.009000</v>
      </c>
      <c r="H9" s="20">
        <v>15013.520000</v>
      </c>
      <c r="I9" s="20"/>
      <c r="J9" s="20">
        <f ca="1">ROUND(INDIRECT(ADDRESS(ROW()+(0), COLUMN()+(-3), 1))*INDIRECT(ADDRESS(ROW()+(0), COLUMN()+(-2), 1)), 2)</f>
        <v>135.120000</v>
      </c>
      <c r="K9" s="20"/>
    </row>
    <row r="10" spans="1:11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7"/>
      <c r="G10" s="19">
        <v>0.665000</v>
      </c>
      <c r="H10" s="20">
        <v>367.810000</v>
      </c>
      <c r="I10" s="20"/>
      <c r="J10" s="20">
        <f ca="1">ROUND(INDIRECT(ADDRESS(ROW()+(0), COLUMN()+(-3), 1))*INDIRECT(ADDRESS(ROW()+(0), COLUMN()+(-2), 1)), 2)</f>
        <v>244.590000</v>
      </c>
      <c r="K10" s="20"/>
    </row>
    <row r="11" spans="1:11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2"/>
      <c r="G11" s="23">
        <v>0.333000</v>
      </c>
      <c r="H11" s="24">
        <v>232.320000</v>
      </c>
      <c r="I11" s="24"/>
      <c r="J11" s="24">
        <f ca="1">ROUND(INDIRECT(ADDRESS(ROW()+(0), COLUMN()+(-3), 1))*INDIRECT(ADDRESS(ROW()+(0), COLUMN()+(-2), 1)), 2)</f>
        <v>77.360000</v>
      </c>
      <c r="K11" s="24"/>
    </row>
    <row r="12" spans="1:11" ht="12.00" thickBot="1" customHeight="1">
      <c r="A12" s="17"/>
      <c r="B12" s="17"/>
      <c r="C12" s="12" t="s">
        <v>23</v>
      </c>
      <c r="D12" s="12"/>
      <c r="E12" s="10" t="s">
        <v>24</v>
      </c>
      <c r="F12" s="10"/>
      <c r="G12" s="14">
        <v>2.000000</v>
      </c>
      <c r="H12" s="16">
        <f ca="1">ROUND(SUM(INDIRECT(ADDRESS(ROW()+(-1), COLUMN()+(2), 1)),INDIRECT(ADDRESS(ROW()+(-2), COLUMN()+(2), 1)),INDIRECT(ADDRESS(ROW()+(-3), COLUMN()+(2), 1)),INDIRECT(ADDRESS(ROW()+(-4), COLUMN()+(2), 1))), 2)</f>
        <v>1233.230000</v>
      </c>
      <c r="I12" s="16"/>
      <c r="J12" s="16">
        <f ca="1">ROUND(INDIRECT(ADDRESS(ROW()+(0), COLUMN()+(-3), 1))*INDIRECT(ADDRESS(ROW()+(0), COLUMN()+(-2), 1))/100, 2)</f>
        <v>24.660000</v>
      </c>
      <c r="K12" s="16"/>
    </row>
    <row r="13" spans="1:11" ht="12.00" thickBot="1" customHeight="1">
      <c r="A13" s="22"/>
      <c r="B13" s="22"/>
      <c r="C13" s="21" t="s">
        <v>25</v>
      </c>
      <c r="D13" s="21"/>
      <c r="E13" s="22" t="s">
        <v>26</v>
      </c>
      <c r="F13" s="22"/>
      <c r="G13" s="23">
        <v>3.000000</v>
      </c>
      <c r="H13" s="24">
        <f ca="1">ROUND(SUM(INDIRECT(ADDRESS(ROW()+(-1), COLUMN()+(2), 1)),INDIRECT(ADDRESS(ROW()+(-2), COLUMN()+(2), 1)),INDIRECT(ADDRESS(ROW()+(-3), COLUMN()+(2), 1)),INDIRECT(ADDRESS(ROW()+(-4), COLUMN()+(2), 1)),INDIRECT(ADDRESS(ROW()+(-5), COLUMN()+(2), 1))), 2)</f>
        <v>1257.890000</v>
      </c>
      <c r="I13" s="24"/>
      <c r="J13" s="24">
        <f ca="1">ROUND(INDIRECT(ADDRESS(ROW()+(0), COLUMN()+(-3), 1))*INDIRECT(ADDRESS(ROW()+(0), COLUMN()+(-2), 1))/100, 2)</f>
        <v>37.740000</v>
      </c>
      <c r="K13" s="24"/>
    </row>
    <row r="14" spans="1:11" ht="12.00" thickBot="1" customHeight="1">
      <c r="A14" s="25"/>
      <c r="B14" s="25"/>
      <c r="C14" s="26"/>
      <c r="D14" s="26"/>
      <c r="E14" s="26"/>
      <c r="F14" s="26"/>
      <c r="G14" s="27"/>
      <c r="H14" s="6" t="s">
        <v>27</v>
      </c>
      <c r="I14" s="6"/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1295.630000</v>
      </c>
      <c r="K14" s="28"/>
    </row>
    <row r="17" spans="1:11" ht="21.60" thickBot="1" customHeight="1">
      <c r="A17" s="29" t="s">
        <v>28</v>
      </c>
      <c r="B17" s="29"/>
      <c r="C17" s="29"/>
      <c r="D17" s="29"/>
      <c r="E17" s="29"/>
      <c r="F17" s="29" t="s">
        <v>29</v>
      </c>
      <c r="G17" s="29"/>
      <c r="H17" s="29"/>
      <c r="I17" s="29" t="s">
        <v>30</v>
      </c>
      <c r="J17" s="29"/>
      <c r="K17" s="29" t="s">
        <v>31</v>
      </c>
    </row>
    <row r="18" spans="1:11" ht="12.00" thickBot="1" customHeight="1">
      <c r="A18" s="30" t="s">
        <v>32</v>
      </c>
      <c r="B18" s="30"/>
      <c r="C18" s="30"/>
      <c r="D18" s="30"/>
      <c r="E18" s="30"/>
      <c r="F18" s="31">
        <v>122012.000000</v>
      </c>
      <c r="G18" s="31"/>
      <c r="H18" s="31"/>
      <c r="I18" s="31">
        <v>122013.000000</v>
      </c>
      <c r="J18" s="31"/>
      <c r="K18" s="31"/>
    </row>
    <row r="19" spans="1:11" ht="21.60" thickBot="1" customHeight="1">
      <c r="A19" s="32" t="s">
        <v>33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2" spans="1:1" ht="11.40" thickBot="1" customHeight="1">
      <c r="A22" s="1" t="s">
        <v>34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11.40" thickBot="1" customHeight="1">
      <c r="A23" s="1" t="s">
        <v>35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11.40" thickBot="1" customHeight="1">
      <c r="A24" s="1" t="s">
        <v>36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5">
    <mergeCell ref="A1:K1"/>
    <mergeCell ref="B3:C3"/>
    <mergeCell ref="D3:K3"/>
    <mergeCell ref="A4:K4"/>
    <mergeCell ref="A7:B7"/>
    <mergeCell ref="C7:D7"/>
    <mergeCell ref="E7:F7"/>
    <mergeCell ref="H7:I7"/>
    <mergeCell ref="J7:K7"/>
    <mergeCell ref="A8:B8"/>
    <mergeCell ref="C8:D8"/>
    <mergeCell ref="E8:F8"/>
    <mergeCell ref="H8:I8"/>
    <mergeCell ref="J8:K8"/>
    <mergeCell ref="A9:B9"/>
    <mergeCell ref="C9:D9"/>
    <mergeCell ref="E9:F9"/>
    <mergeCell ref="H9:I9"/>
    <mergeCell ref="J9:K9"/>
    <mergeCell ref="A10:B10"/>
    <mergeCell ref="C10:D10"/>
    <mergeCell ref="E10:F10"/>
    <mergeCell ref="H10:I10"/>
    <mergeCell ref="J10:K10"/>
    <mergeCell ref="A11:B11"/>
    <mergeCell ref="C11:D11"/>
    <mergeCell ref="E11:F11"/>
    <mergeCell ref="H11:I11"/>
    <mergeCell ref="J11:K11"/>
    <mergeCell ref="A12:B12"/>
    <mergeCell ref="C12:D12"/>
    <mergeCell ref="E12:F12"/>
    <mergeCell ref="H12:I12"/>
    <mergeCell ref="J12:K12"/>
    <mergeCell ref="A13:B13"/>
    <mergeCell ref="C13:D13"/>
    <mergeCell ref="E13:F13"/>
    <mergeCell ref="H13:I13"/>
    <mergeCell ref="J13:K13"/>
    <mergeCell ref="A14:B14"/>
    <mergeCell ref="C14:D14"/>
    <mergeCell ref="E14:F14"/>
    <mergeCell ref="H14:I14"/>
    <mergeCell ref="J14:K14"/>
    <mergeCell ref="A17:E17"/>
    <mergeCell ref="F17:H17"/>
    <mergeCell ref="I17:J17"/>
    <mergeCell ref="A18:E18"/>
    <mergeCell ref="F18:H19"/>
    <mergeCell ref="I18:J19"/>
    <mergeCell ref="K18:K19"/>
    <mergeCell ref="A19:E19"/>
    <mergeCell ref="A22:K22"/>
    <mergeCell ref="A23:K23"/>
    <mergeCell ref="A24:K24"/>
  </mergeCells>
  <pageMargins left="0.620079" right="0.472441" top="0.472441" bottom="0.472441" header="0.0" footer="0.0"/>
  <pageSetup paperSize="9" orientation="portrait"/>
  <rowBreaks count="0" manualBreakCount="0">
    </rowBreaks>
</worksheet>
</file>