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<sst xmlns="http://schemas.openxmlformats.org/spreadsheetml/2006/main" count="39" uniqueCount="39">
  <si>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</si>
  <si>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</si>
  <si>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</si>
  <si>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</si>
  <si>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sifonada enterrada, de betão simples "in situ" C30/37 (X0(P); D25; S2; Cl 0,4), de dimensões interiores 50x50x50 cm, sobre base de betão simples de 15 cm de espessura, com sifão formado por uma curva de 87°30' de PVC comprida, fechada superiormente com tampa pré-fabricada de betão armado com fecho hermético à passagem dos odores mefíticos; escavação prévia com meios mecânicos e posterior enchimento do tardoz com material granular. Inclusive molde reutilizável de chapa metálica amortizável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</si>
  <si>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</si>
  <si>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</si>
  <si>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</si>
  <si>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</si>
  <si>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</si>
  <si>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</si>
  <si>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</si>
  <si>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</si>
  <si>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</si>
  <si>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mt11ppl030a</t>
  </si>
  <si>
    <t xml:space="preserve">Ud</t>
  </si>
  <si>
    <t xml:space="preserve">Curva 87°30' de PVC liso, D=125 mm.</t>
  </si>
  <si>
    <t xml:space="preserve">mt08epr030b</t>
  </si>
  <si>
    <t xml:space="preserve">Ud</t>
  </si>
  <si>
    <t xml:space="preserve">Molde reutilizável para execução de caixas de secção quadrada de 50x50x50 cm, de chapa metálica, inclusive acessórios de montagem.</t>
  </si>
  <si>
    <t xml:space="preserve">mt11arf010a</t>
  </si>
  <si>
    <t xml:space="preserve">Ud</t>
  </si>
  <si>
    <t xml:space="preserve">Tampa de betão armado pré-fabricada, 50x50x5 cm.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</si>
  <si>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</si>
  <si>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</si>
  <si>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</si>
  <si>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</si>
  <si>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</si>
  <si>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Retroescavadora sobre pneus, de 70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</si>
  <si>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</si>
  <si>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</si>
  <si>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</si>
  <si>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</si>
  <si>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</si>
  <si>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</si>
  <si>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</si>
  <si>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</si>
  <si>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1.430,17Kz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</si>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</sst>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0.245</v>
      </c>
      <c r="G9" s="13">
        <v>27348.4</v>
      </c>
      <c r="H9" s="13">
        <f ca="1">ROUND(INDIRECT(ADDRESS(ROW()+(0), COLUMN()+(-2), 1))*INDIRECT(ADDRESS(ROW()+(0), COLUMN()+(-1), 1)), 2)</f>
        <v>6700.36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10138.3</v>
      </c>
      <c r="H10" s="17">
        <f ca="1">ROUND(INDIRECT(ADDRESS(ROW()+(0), COLUMN()+(-2), 1))*INDIRECT(ADDRESS(ROW()+(0), COLUMN()+(-1), 1)), 2)</f>
        <v>10138.3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43200.4</v>
      </c>
      <c r="H11" s="17">
        <f ca="1">ROUND(INDIRECT(ADDRESS(ROW()+(0), COLUMN()+(-2), 1))*INDIRECT(ADDRESS(ROW()+(0), COLUMN()+(-1), 1)), 2)</f>
        <v>2160.02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12354.4</v>
      </c>
      <c r="H12" s="17">
        <f ca="1">ROUND(INDIRECT(ADDRESS(ROW()+(0), COLUMN()+(-2), 1))*INDIRECT(ADDRESS(ROW()+(0), COLUMN()+(-1), 1)), 2)</f>
        <v>12354.4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0.419</v>
      </c>
      <c r="G13" s="17">
        <v>1932.03</v>
      </c>
      <c r="H13" s="17">
        <f ca="1">ROUND(INDIRECT(ADDRESS(ROW()+(0), COLUMN()+(-2), 1))*INDIRECT(ADDRESS(ROW()+(0), COLUMN()+(-1), 1)), 2)</f>
        <v>809.52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11058.2</v>
      </c>
      <c r="H14" s="17">
        <f ca="1">ROUND(INDIRECT(ADDRESS(ROW()+(0), COLUMN()+(-2), 1))*INDIRECT(ADDRESS(ROW()+(0), COLUMN()+(-1), 1)), 2)</f>
        <v>718.78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1.444</v>
      </c>
      <c r="G15" s="17">
        <v>1055.59</v>
      </c>
      <c r="H15" s="17">
        <f ca="1">ROUND(INDIRECT(ADDRESS(ROW()+(0), COLUMN()+(-2), 1))*INDIRECT(ADDRESS(ROW()+(0), COLUMN()+(-1), 1)), 2)</f>
        <v>1524.27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1.085</v>
      </c>
      <c r="G16" s="21">
        <v>596.7</v>
      </c>
      <c r="H16" s="21">
        <f ca="1">ROUND(INDIRECT(ADDRESS(ROW()+(0), COLUMN()+(-2), 1))*INDIRECT(ADDRESS(ROW()+(0), COLUMN()+(-1), 1)), 2)</f>
        <v>647.42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35053.1</v>
      </c>
      <c r="H17" s="24">
        <f ca="1">ROUND(INDIRECT(ADDRESS(ROW()+(0), COLUMN()+(-2), 1))*INDIRECT(ADDRESS(ROW()+(0), COLUMN()+(-1), 1))/100, 2)</f>
        <v>701.06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35754.2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