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<sst xmlns="http://schemas.openxmlformats.org/spreadsheetml/2006/main" count="36" uniqueCount="36">
  <si>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</si>
  <si>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</si>
  <si>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</si>
  <si>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</si>
  <si>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sifonada enterrada, de betão simples "in situ" C30/37 (X0(P); D25; S2; Cl 0,4), de dimensões interiores 50x50x50 cm, sobre base de betão simples de 15 cm de espessura, com sifão formado por uma curva de 87°30' de PVC comprida, fechada superiormente com aro e tampa de ferro fundido classe B-125 segundo NP EN 124; escavação prévia com meios manuais e posterior enchimento do tardoz com material granular. Inclusive molde reutilizável de chapa metálica amortizável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</si>
  <si>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</si>
  <si>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</si>
  <si>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</si>
  <si>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</si>
  <si>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</si>
  <si>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</si>
  <si>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</si>
  <si>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</si>
  <si>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</si>
  <si>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mt11ppl030a</t>
  </si>
  <si>
    <t xml:space="preserve">Ud</t>
  </si>
  <si>
    <t xml:space="preserve">Curva 87°30' de PVC liso, D=125 mm.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</si>
  <si>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</si>
  <si>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</si>
  <si>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</si>
  <si>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mt11tfa010b</t>
  </si>
  <si>
    <t xml:space="preserve">Ud</t>
  </si>
  <si>
    <t xml:space="preserve">Aro e tampa de ferro fundido, 50x50 cm, para caixa visitável, classe B-125 segundo NP EN 124.</t>
  </si>
  <si>
    <t xml:space="preserve">mt01arr010a</t>
  </si>
  <si>
    <t xml:space="preserve">t</t>
  </si>
  <si>
    <t xml:space="preserve">Brita de pedreira, de 19 a 25 mm de diâmetro.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</si>
  <si>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</si>
  <si>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</si>
  <si>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</si>
  <si>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</si>
  <si>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</si>
  <si>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</si>
  <si>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</si>
  <si>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</si>
  <si>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2.935,81Kz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</si>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</sst>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0.245</v>
      </c>
      <c r="G9" s="13">
        <v>27348.4</v>
      </c>
      <c r="H9" s="13">
        <f ca="1">ROUND(INDIRECT(ADDRESS(ROW()+(0), COLUMN()+(-2), 1))*INDIRECT(ADDRESS(ROW()+(0), COLUMN()+(-1), 1)), 2)</f>
        <v>6700.36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10138.3</v>
      </c>
      <c r="H10" s="17">
        <f ca="1">ROUND(INDIRECT(ADDRESS(ROW()+(0), COLUMN()+(-2), 1))*INDIRECT(ADDRESS(ROW()+(0), COLUMN()+(-1), 1)), 2)</f>
        <v>10138.3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43200.4</v>
      </c>
      <c r="H11" s="17">
        <f ca="1">ROUND(INDIRECT(ADDRESS(ROW()+(0), COLUMN()+(-2), 1))*INDIRECT(ADDRESS(ROW()+(0), COLUMN()+(-1), 1)), 2)</f>
        <v>2160.02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49294.2</v>
      </c>
      <c r="H12" s="17">
        <f ca="1">ROUND(INDIRECT(ADDRESS(ROW()+(0), COLUMN()+(-2), 1))*INDIRECT(ADDRESS(ROW()+(0), COLUMN()+(-1), 1)), 2)</f>
        <v>49294.2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0.419</v>
      </c>
      <c r="G13" s="17">
        <v>1932.03</v>
      </c>
      <c r="H13" s="17">
        <f ca="1">ROUND(INDIRECT(ADDRESS(ROW()+(0), COLUMN()+(-2), 1))*INDIRECT(ADDRESS(ROW()+(0), COLUMN()+(-1), 1)), 2)</f>
        <v>809.52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1.444</v>
      </c>
      <c r="G14" s="17">
        <v>1055.59</v>
      </c>
      <c r="H14" s="17">
        <f ca="1">ROUND(INDIRECT(ADDRESS(ROW()+(0), COLUMN()+(-2), 1))*INDIRECT(ADDRESS(ROW()+(0), COLUMN()+(-1), 1)), 2)</f>
        <v>1524.27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2.228</v>
      </c>
      <c r="G15" s="21">
        <v>596.7</v>
      </c>
      <c r="H15" s="21">
        <f ca="1">ROUND(INDIRECT(ADDRESS(ROW()+(0), COLUMN()+(-2), 1))*INDIRECT(ADDRESS(ROW()+(0), COLUMN()+(-1), 1)), 2)</f>
        <v>1329.45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71956.1</v>
      </c>
      <c r="H16" s="24">
        <f ca="1">ROUND(INDIRECT(ADDRESS(ROW()+(0), COLUMN()+(-2), 1))*INDIRECT(ADDRESS(ROW()+(0), COLUMN()+(-1), 1))/100, 2)</f>
        <v>1439.12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73395.3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