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<sst xmlns="http://schemas.openxmlformats.org/spreadsheetml/2006/main" count="39" uniqueCount="39">
  <si>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</si>
  <si>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</si>
  <si>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</si>
  <si>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</si>
  <si>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no extremo inferior do tubo de queda enterrada, de betão simples "in situ" C30/37 (X0(P); D25; S2; Cl 0,4), de dimensões interiores 60x60x60 cm, sobre base de betão simples de 15 cm de espessura, formação de pendente mínima de 1,00% para a drenagem de águas residuais e 0,50% para a drenagem de águas pluviais, com o mesmo tipo de betão, com curva de PVC de 45° colocada em cubo de betão, para evitar o golpe de descida na pendente da base, fechada superiormente com tampa pré-fabricada de betão armado com fecho hermético à passagem dos odores mefíticos; escavação prévia com meios mecânicos e posterior enchimento do tardoz com material granular. Inclusive molde reutilizável de chapa metálica amortizável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</si>
  <si>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</si>
  <si>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</si>
  <si>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</si>
  <si>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</si>
  <si>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</si>
  <si>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</si>
  <si>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</si>
  <si>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</si>
  <si>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</si>
  <si>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mt11ppl030a</t>
  </si>
  <si>
    <t xml:space="preserve">Ud</t>
  </si>
  <si>
    <t xml:space="preserve">Curva 87°30' de PVC liso, D=125 mm.</t>
  </si>
  <si>
    <t xml:space="preserve">mt08epr030c</t>
  </si>
  <si>
    <t xml:space="preserve">Ud</t>
  </si>
  <si>
    <t xml:space="preserve">Molde reutilizável para execução de caixas de secção quadrada de 60x60x60 cm, de chapa metálica, inclusive acessórios de montagem.</t>
  </si>
  <si>
    <t xml:space="preserve">mt11arf010b</t>
  </si>
  <si>
    <t xml:space="preserve">Ud</t>
  </si>
  <si>
    <t xml:space="preserve">Tampa de betão armado pré-fabricada, 60x60x5 cm.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</si>
  <si>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</si>
  <si>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</si>
  <si>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</si>
  <si>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</si>
  <si>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</si>
  <si>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Retroescavadora sobre pneus, de 70 kW.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</si>
  <si>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</si>
  <si>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</si>
  <si>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</si>
  <si>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</si>
  <si>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</si>
  <si>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</si>
  <si>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</si>
  <si>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</si>
  <si>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2.477,03Kz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</si>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</sst>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0.354</v>
      </c>
      <c r="G9" s="13">
        <v>26989.3</v>
      </c>
      <c r="H9" s="13">
        <f ca="1">ROUND(INDIRECT(ADDRESS(ROW()+(0), COLUMN()+(-2), 1))*INDIRECT(ADDRESS(ROW()+(0), COLUMN()+(-1), 1)), 2)</f>
        <v>9554.22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9757.22</v>
      </c>
      <c r="H10" s="17">
        <f ca="1">ROUND(INDIRECT(ADDRESS(ROW()+(0), COLUMN()+(-2), 1))*INDIRECT(ADDRESS(ROW()+(0), COLUMN()+(-1), 1)), 2)</f>
        <v>9757.22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68630.8</v>
      </c>
      <c r="H11" s="17">
        <f ca="1">ROUND(INDIRECT(ADDRESS(ROW()+(0), COLUMN()+(-2), 1))*INDIRECT(ADDRESS(ROW()+(0), COLUMN()+(-1), 1)), 2)</f>
        <v>3431.54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20807.6</v>
      </c>
      <c r="H12" s="17">
        <f ca="1">ROUND(INDIRECT(ADDRESS(ROW()+(0), COLUMN()+(-2), 1))*INDIRECT(ADDRESS(ROW()+(0), COLUMN()+(-1), 1)), 2)</f>
        <v>20807.6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0.581</v>
      </c>
      <c r="G13" s="17">
        <v>1911.92</v>
      </c>
      <c r="H13" s="17">
        <f ca="1">ROUND(INDIRECT(ADDRESS(ROW()+(0), COLUMN()+(-2), 1))*INDIRECT(ADDRESS(ROW()+(0), COLUMN()+(-1), 1)), 2)</f>
        <v>1110.83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0.095</v>
      </c>
      <c r="G14" s="17">
        <v>10756.8</v>
      </c>
      <c r="H14" s="17">
        <f ca="1">ROUND(INDIRECT(ADDRESS(ROW()+(0), COLUMN()+(-2), 1))*INDIRECT(ADDRESS(ROW()+(0), COLUMN()+(-1), 1)), 2)</f>
        <v>1021.9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1.971</v>
      </c>
      <c r="G15" s="17">
        <v>1028.94</v>
      </c>
      <c r="H15" s="17">
        <f ca="1">ROUND(INDIRECT(ADDRESS(ROW()+(0), COLUMN()+(-2), 1))*INDIRECT(ADDRESS(ROW()+(0), COLUMN()+(-1), 1)), 2)</f>
        <v>2028.04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1.475</v>
      </c>
      <c r="G16" s="21">
        <v>581.64</v>
      </c>
      <c r="H16" s="21">
        <f ca="1">ROUND(INDIRECT(ADDRESS(ROW()+(0), COLUMN()+(-2), 1))*INDIRECT(ADDRESS(ROW()+(0), COLUMN()+(-1), 1)), 2)</f>
        <v>857.92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48569.3</v>
      </c>
      <c r="H17" s="24">
        <f ca="1">ROUND(INDIRECT(ADDRESS(ROW()+(0), COLUMN()+(-2), 1))*INDIRECT(ADDRESS(ROW()+(0), COLUMN()+(-1), 1))/100, 2)</f>
        <v>971.39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49540.7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