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<sst xmlns="http://schemas.openxmlformats.org/spreadsheetml/2006/main" count="36" uniqueCount="36">
  <si>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</si>
  <si>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ASA011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</si>
  <si>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</si>
  <si>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</si>
  <si>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no extremo inferior do tubo de queda enterrada, de betão simples "in situ" C30/37 (X0(P); D25; S2; Cl 0,4), de dimensões interiores 50x50x50 cm, sobre base de betão simples de 15 cm de espessura, formação de pendente mínima de 1,00% para a drenagem de águas residuais e 0,50% para a drenagem de águas pluviais, com o mesmo tipo de betão, com curva de PVC de 45° colocada em cubo de betão, para evitar o golpe de descida na pendente da base, fechada superiormente com tampa pré-fabricada de betão armado com fecho hermético à passagem dos odores mefíticos; escavação prévia com meios manuais e posterior enchimento do tardoz com material granular. Inclusive molde reutilizável de chapa metálica amortizável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</si>
  <si>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</si>
  <si>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</si>
  <si>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</si>
  <si>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</si>
  <si>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</si>
  <si>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</si>
  <si>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mt10hmf020va</t>
  </si>
  <si>
    <t xml:space="preserve">m³</t>
  </si>
  <si>
    <t xml:space="preserve">Betão simples C30/37 (X0(P); D25; S2; Cl 0,4), fabricado em central, segundo NP EN 206.</t>
  </si>
  <si>
    <t xml:space="preserve">mt11ppl030a</t>
  </si>
  <si>
    <t xml:space="preserve">Ud</t>
  </si>
  <si>
    <t xml:space="preserve">Curva 87°30' de PVC liso, D=125 mm.</t>
  </si>
  <si>
    <t xml:space="preserve">mt08epr030b</t>
  </si>
  <si>
    <t xml:space="preserve">Ud</t>
  </si>
  <si>
    <t xml:space="preserve">Molde reutilizável para execução de caixas de secção quadrada de 50x50x50 cm, de chapa metálica, inclusive acessórios de montagem.</t>
  </si>
  <si>
    <t xml:space="preserve">mt11arf010a</t>
  </si>
  <si>
    <t xml:space="preserve">Ud</t>
  </si>
  <si>
    <t xml:space="preserve">Tampa de betão armado pré-fabricada, 50x50x5 cm.</t>
  </si>
  <si>
    <t xml:space="preserve">mt01arr010a</t>
  </si>
  <si>
    <t xml:space="preserve">t</t>
  </si>
  <si>
    <t xml:space="preserve">Brita de pedreira, de 19 a 25 mm de diâmetro.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</si>
  <si>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</si>
  <si>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</si>
  <si>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</si>
  <si>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</si>
  <si>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</si>
  <si>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</si>
  <si>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</si>
  <si>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</si>
  <si>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1.467,76Kz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</si>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</sst>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0.27</v>
      </c>
      <c r="G9" s="13">
        <v>27348.4</v>
      </c>
      <c r="H9" s="13">
        <f ca="1">ROUND(INDIRECT(ADDRESS(ROW()+(0), COLUMN()+(-2), 1))*INDIRECT(ADDRESS(ROW()+(0), COLUMN()+(-1), 1)), 2)</f>
        <v>7384.07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10138.3</v>
      </c>
      <c r="H10" s="17">
        <f ca="1">ROUND(INDIRECT(ADDRESS(ROW()+(0), COLUMN()+(-2), 1))*INDIRECT(ADDRESS(ROW()+(0), COLUMN()+(-1), 1)), 2)</f>
        <v>10138.3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43200.4</v>
      </c>
      <c r="H11" s="17">
        <f ca="1">ROUND(INDIRECT(ADDRESS(ROW()+(0), COLUMN()+(-2), 1))*INDIRECT(ADDRESS(ROW()+(0), COLUMN()+(-1), 1)), 2)</f>
        <v>2160.02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12354.4</v>
      </c>
      <c r="H12" s="17">
        <f ca="1">ROUND(INDIRECT(ADDRESS(ROW()+(0), COLUMN()+(-2), 1))*INDIRECT(ADDRESS(ROW()+(0), COLUMN()+(-1), 1)), 2)</f>
        <v>12354.4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0.419</v>
      </c>
      <c r="G13" s="17">
        <v>1932.03</v>
      </c>
      <c r="H13" s="17">
        <f ca="1">ROUND(INDIRECT(ADDRESS(ROW()+(0), COLUMN()+(-2), 1))*INDIRECT(ADDRESS(ROW()+(0), COLUMN()+(-1), 1)), 2)</f>
        <v>809.52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1.63</v>
      </c>
      <c r="G14" s="17">
        <v>1055.59</v>
      </c>
      <c r="H14" s="17">
        <f ca="1">ROUND(INDIRECT(ADDRESS(ROW()+(0), COLUMN()+(-2), 1))*INDIRECT(ADDRESS(ROW()+(0), COLUMN()+(-1), 1)), 2)</f>
        <v>1720.61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2.359</v>
      </c>
      <c r="G15" s="21">
        <v>596.7</v>
      </c>
      <c r="H15" s="21">
        <f ca="1">ROUND(INDIRECT(ADDRESS(ROW()+(0), COLUMN()+(-2), 1))*INDIRECT(ADDRESS(ROW()+(0), COLUMN()+(-1), 1)), 2)</f>
        <v>1407.62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35974.6</v>
      </c>
      <c r="H16" s="24">
        <f ca="1">ROUND(INDIRECT(ADDRESS(ROW()+(0), COLUMN()+(-2), 1))*INDIRECT(ADDRESS(ROW()+(0), COLUMN()+(-1), 1))/100, 2)</f>
        <v>719.49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36694.1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