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<sst xmlns="http://schemas.openxmlformats.org/spreadsheetml/2006/main" count="33" uniqueCount="33">
  <si>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</si>
  <si>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ASA011</t>
  </si>
  <si>
    <t xml:space="preserve">Ud</t>
  </si>
  <si>
    <t xml:space="preserve">Caixa de betão simples "in situ".</t>
  </si>
  <si>
    <r>
      <rPr>
        <sz val="8.25"/>
        <color rgb="FF000000"/>
        <rFont val="Arial"/>
        <family val="2"/>
      </rPr>
      <t xml:space="preserve">Caixa no extremo inferior do tubo de queda enterrada, de betão simples "in situ" C30/37 (X0(P); D25; S2; Cl 0,4), de dimensões interiores 40x40x50 cm, sobre base de betão simples de 15 cm de espessura, formação de pendente mínima de 1,00% para a drenagem de águas residuais e 0,50% para a drenagem de águas pluviais, com o mesmo tipo de betão, com curva de PVC de 45° colocada em cubo de betão, para evitar o golpe de descida na pendente da base, fechada superiormente com aro e tampa de ferro fundido classe B-125 segundo NP EN 124. Inclusive molde reutilizável de chapa metálica amortizável em 20 utilizações.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</si>
  <si>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</si>
  <si>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</si>
  <si>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</si>
  <si>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</si>
  <si>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</si>
  <si>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</si>
  <si>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mt10hmf020va</t>
  </si>
  <si>
    <t xml:space="preserve">m³</t>
  </si>
  <si>
    <t xml:space="preserve">Betão simples C30/37 (X0(P); D25; S2; Cl 0,4), fabricado em central, segundo NP EN 206.</t>
  </si>
  <si>
    <t xml:space="preserve">mt11ppl030a</t>
  </si>
  <si>
    <t xml:space="preserve">Ud</t>
  </si>
  <si>
    <t xml:space="preserve">Curva 87°30' de PVC liso, D=125 mm.</t>
  </si>
  <si>
    <t xml:space="preserve">mt08epr030a</t>
  </si>
  <si>
    <t xml:space="preserve">Ud</t>
  </si>
  <si>
    <t xml:space="preserve">Molde reutilizável para execução de caixas de secção quadrada de 40x40x50 cm, de chapa metálica, inclusive acessórios de montagem.</t>
  </si>
  <si>
    <t xml:space="preserve">mt11tfa010a</t>
  </si>
  <si>
    <t xml:space="preserve">Ud</t>
  </si>
  <si>
    <t xml:space="preserve">Aro e tampa de ferro fundido, 40x40 cm, para caixa visitável, classe B-125 segundo NP EN 124.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</si>
  <si>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</si>
  <si>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</si>
  <si>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</si>
  <si>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</si>
  <si>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</si>
  <si>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</si>
  <si>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</si>
  <si>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</si>
  <si>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2.282,88Kz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</si>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</sst>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0.223</v>
      </c>
      <c r="G9" s="13">
        <v>26989.3</v>
      </c>
      <c r="H9" s="13">
        <f ca="1">ROUND(INDIRECT(ADDRESS(ROW()+(0), COLUMN()+(-2), 1))*INDIRECT(ADDRESS(ROW()+(0), COLUMN()+(-1), 1)), 2)</f>
        <v>6018.62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9757.22</v>
      </c>
      <c r="H10" s="17">
        <f ca="1">ROUND(INDIRECT(ADDRESS(ROW()+(0), COLUMN()+(-2), 1))*INDIRECT(ADDRESS(ROW()+(0), COLUMN()+(-1), 1)), 2)</f>
        <v>9757.22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</v>
      </c>
      <c r="G11" s="17">
        <v>34096.3</v>
      </c>
      <c r="H11" s="17">
        <f ca="1">ROUND(INDIRECT(ADDRESS(ROW()+(0), COLUMN()+(-2), 1))*INDIRECT(ADDRESS(ROW()+(0), COLUMN()+(-1), 1)), 2)</f>
        <v>1704.82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24969.1</v>
      </c>
      <c r="H12" s="17">
        <f ca="1">ROUND(INDIRECT(ADDRESS(ROW()+(0), COLUMN()+(-2), 1))*INDIRECT(ADDRESS(ROW()+(0), COLUMN()+(-1), 1)), 2)</f>
        <v>24969.1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1.598</v>
      </c>
      <c r="G13" s="17">
        <v>1028.94</v>
      </c>
      <c r="H13" s="17">
        <f ca="1">ROUND(INDIRECT(ADDRESS(ROW()+(0), COLUMN()+(-2), 1))*INDIRECT(ADDRESS(ROW()+(0), COLUMN()+(-1), 1)), 2)</f>
        <v>1644.25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1.149</v>
      </c>
      <c r="G14" s="21">
        <v>581.64</v>
      </c>
      <c r="H14" s="21">
        <f ca="1">ROUND(INDIRECT(ADDRESS(ROW()+(0), COLUMN()+(-2), 1))*INDIRECT(ADDRESS(ROW()+(0), COLUMN()+(-1), 1)), 2)</f>
        <v>668.3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44762.3</v>
      </c>
      <c r="H15" s="24">
        <f ca="1">ROUND(INDIRECT(ADDRESS(ROW()+(0), COLUMN()+(-2), 1))*INDIRECT(ADDRESS(ROW()+(0), COLUMN()+(-1), 1))/100, 2)</f>
        <v>895.25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45657.6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