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<sst xmlns="http://schemas.openxmlformats.org/spreadsheetml/2006/main" count="30" uniqueCount="30">
  <si>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</si>
  <si>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SAL003</t>
  </si>
  <si>
    <t xml:space="preserve">Ud</t>
  </si>
  <si>
    <t xml:space="preserve">Lavatório de pousar, de argila refractária.</t>
  </si>
  <si>
    <r>
      <rPr>
        <sz val="8.25"/>
        <color rgb="FF000000"/>
        <rFont val="Arial"/>
        <family val="2"/>
      </rPr>
      <t xml:space="preserve">Lavatório rectangular de pousar, de argila refractária, acabamento termoesmaltado, cor branca, de 550x400x158 mm, com válvula de drenagem de latão cromado, com sifão garrafa de ABS, acabamento brilhante imitação cromado. Inclusive jogo de fixação e silicone para enchimento de juntas. O preço não inclui a bancada nem a torneira.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</si>
  <si>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</si>
  <si>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</si>
  <si>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</si>
  <si>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</si>
  <si>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</si>
  <si>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</si>
  <si>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mt30svg016e</t>
  </si>
  <si>
    <t xml:space="preserve">Ud</t>
  </si>
  <si>
    <t xml:space="preserve">Lavatório rectangular de pousar, de argila refractária, acabamento termoesmaltado, cor branca, de 550x400x158 mm, com elementos de fixação e modelo de montagem.</t>
  </si>
  <si>
    <t xml:space="preserve">mt30asg030q</t>
  </si>
  <si>
    <t xml:space="preserve">Ud</t>
  </si>
  <si>
    <t xml:space="preserve">Válvula de drenagem de latão cromado, de 50 mm de comprimento.</t>
  </si>
  <si>
    <t xml:space="preserve">mt30asg070kb</t>
  </si>
  <si>
    <t xml:space="preserve">Ud</t>
  </si>
  <si>
    <t xml:space="preserve">Sifão garrafa de ABS, acabamento brilhante imitação cromado, com saída de 40 mm de diâmetro exterior, para lavatório, com embelezador.</t>
  </si>
  <si>
    <t xml:space="preserve">mt30www005</t>
  </si>
  <si>
    <t xml:space="preserve">Ud</t>
  </si>
  <si>
    <t xml:space="preserve">Cartucho de 300 ml de silicone ácida monocomponente, fungicida, para vedação de juntas em ambientes húmidos.</t>
  </si>
  <si>
    <t xml:space="preserve">mo008</t>
  </si>
  <si>
    <t xml:space="preserve">h</t>
  </si>
  <si>
    <t xml:space="preserve">Oficial de 1ª canalizador.</t>
  </si>
  <si>
    <t xml:space="preserve">%</t>
  </si>
  <si>
    <t xml:space="preserve">Custos directos complementares</t>
  </si>
  <si>
    <t xml:space="preserve">Custo de manutenção decenal: 161.347,59Kz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</si>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</sst>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v>
      </c>
      <c r="G9" s="13">
        <v>225708</v>
      </c>
      <c r="H9" s="13">
        <f ca="1">ROUND(INDIRECT(ADDRESS(ROW()+(0), COLUMN()+(-2), 1))*INDIRECT(ADDRESS(ROW()+(0), COLUMN()+(-1), 1)), 2)</f>
        <v>225708</v>
      </c>
    </row>
    <row r="10" spans="1:8" ht="13.50" thickBot="1" customHeight="1">
      <c r="A10" s="14" t="s">
        <v>14</v>
      </c>
      <c r="B10" s="14"/>
      <c r="C10" s="15" t="s">
        <v>15</v>
      </c>
      <c r="D10" s="15"/>
      <c r="E10" s="14" t="s">
        <v>16</v>
      </c>
      <c r="F10" s="16">
        <v>1</v>
      </c>
      <c r="G10" s="17">
        <v>65740.2</v>
      </c>
      <c r="H10" s="17">
        <f ca="1">ROUND(INDIRECT(ADDRESS(ROW()+(0), COLUMN()+(-2), 1))*INDIRECT(ADDRESS(ROW()+(0), COLUMN()+(-1), 1)), 2)</f>
        <v>65740.2</v>
      </c>
    </row>
    <row r="11" spans="1:8" ht="24.00" thickBot="1" customHeight="1">
      <c r="A11" s="14" t="s">
        <v>17</v>
      </c>
      <c r="B11" s="14"/>
      <c r="C11" s="15" t="s">
        <v>18</v>
      </c>
      <c r="D11" s="15"/>
      <c r="E11" s="14" t="s">
        <v>19</v>
      </c>
      <c r="F11" s="16">
        <v>1</v>
      </c>
      <c r="G11" s="17">
        <v>43480.8</v>
      </c>
      <c r="H11" s="17">
        <f ca="1">ROUND(INDIRECT(ADDRESS(ROW()+(0), COLUMN()+(-2), 1))*INDIRECT(ADDRESS(ROW()+(0), COLUMN()+(-1), 1)), 2)</f>
        <v>43480.8</v>
      </c>
    </row>
    <row r="12" spans="1:8" ht="24.00" thickBot="1" customHeight="1">
      <c r="A12" s="14" t="s">
        <v>20</v>
      </c>
      <c r="B12" s="14"/>
      <c r="C12" s="15" t="s">
        <v>21</v>
      </c>
      <c r="D12" s="15"/>
      <c r="E12" s="14" t="s">
        <v>22</v>
      </c>
      <c r="F12" s="16">
        <v>0.012</v>
      </c>
      <c r="G12" s="17">
        <v>8917.55</v>
      </c>
      <c r="H12" s="17">
        <f ca="1">ROUND(INDIRECT(ADDRESS(ROW()+(0), COLUMN()+(-2), 1))*INDIRECT(ADDRESS(ROW()+(0), COLUMN()+(-1), 1)), 2)</f>
        <v>107.01</v>
      </c>
    </row>
    <row r="13" spans="1:8" ht="13.50" thickBot="1" customHeight="1">
      <c r="A13" s="14" t="s">
        <v>23</v>
      </c>
      <c r="B13" s="14"/>
      <c r="C13" s="18" t="s">
        <v>24</v>
      </c>
      <c r="D13" s="18"/>
      <c r="E13" s="19" t="s">
        <v>25</v>
      </c>
      <c r="F13" s="20">
        <v>1.443</v>
      </c>
      <c r="G13" s="21">
        <v>1057.3</v>
      </c>
      <c r="H13" s="21">
        <f ca="1">ROUND(INDIRECT(ADDRESS(ROW()+(0), COLUMN()+(-2), 1))*INDIRECT(ADDRESS(ROW()+(0), COLUMN()+(-1), 1)), 2)</f>
        <v>1525.68</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336562</v>
      </c>
      <c r="H14" s="24">
        <f ca="1">ROUND(INDIRECT(ADDRESS(ROW()+(0), COLUMN()+(-2), 1))*INDIRECT(ADDRESS(ROW()+(0), COLUMN()+(-1), 1))/100, 2)</f>
        <v>6731.23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343293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