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<sst xmlns="http://schemas.openxmlformats.org/spreadsheetml/2006/main" count="30" uniqueCount="30">
  <si>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</si>
  <si>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SAL003</t>
  </si>
  <si>
    <t xml:space="preserve">Ud</t>
  </si>
  <si>
    <t xml:space="preserve">Lavatório de pousar, de argila refractária.</t>
  </si>
  <si>
    <r>
      <rPr>
        <sz val="8.25"/>
        <color rgb="FF000000"/>
        <rFont val="Arial"/>
        <family val="2"/>
      </rPr>
      <t xml:space="preserve">Lavatório elíptico de pousar, de argila refractária, acabamento termoesmaltado, cor branca, de 600x450x158 mm, com um orifício para as torneiraa, com válvula de drenagem de latão cromado, com sifão garrafa de ABS, acabamento brilhante imitação cromado. Inclusive jogo de fixação e silicone para enchimento de juntas. O preço não inclui a bancada nem a torneira.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</si>
  <si>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</si>
  <si>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</si>
  <si>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</si>
  <si>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</si>
  <si>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</si>
  <si>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</si>
  <si>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mt30svg015fd</t>
  </si>
  <si>
    <t xml:space="preserve">Ud</t>
  </si>
  <si>
    <t xml:space="preserve">Lavatório elíptico de pousar, de argila refractária, acabamento termoesmaltado, cor branca, de 600x450x158 mm, com um orifício para as torneiraa, com elementos de fixação e modelo de montagem.</t>
  </si>
  <si>
    <t xml:space="preserve">mt30asg030q</t>
  </si>
  <si>
    <t xml:space="preserve">Ud</t>
  </si>
  <si>
    <t xml:space="preserve">Válvula de drenagem de latão cromado, de 50 mm de comprimento.</t>
  </si>
  <si>
    <t xml:space="preserve">mt30asg070ia</t>
  </si>
  <si>
    <t xml:space="preserve">Ud</t>
  </si>
  <si>
    <t xml:space="preserve">Sifão garrafa de ABS, acabamento brilhante imitação cromado, com saída de 32 mm de diâmetro exterior, para lavatório, com embelezador.</t>
  </si>
  <si>
    <t xml:space="preserve">mt30www005</t>
  </si>
  <si>
    <t xml:space="preserve">Ud</t>
  </si>
  <si>
    <t xml:space="preserve">Cartucho de 300 ml de silicone ácida monocomponente, fungicida, para vedação de juntas em ambientes húmidos.</t>
  </si>
  <si>
    <t xml:space="preserve">mo008</t>
  </si>
  <si>
    <t xml:space="preserve">h</t>
  </si>
  <si>
    <t xml:space="preserve">Oficial de 1ª canalizador.</t>
  </si>
  <si>
    <t xml:space="preserve">%</t>
  </si>
  <si>
    <t xml:space="preserve">Custos directos complementares</t>
  </si>
  <si>
    <t xml:space="preserve">Custo de manutenção decenal: 164.056,85Kz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</si>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</sst>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231359</v>
      </c>
      <c r="H9" s="13">
        <f ca="1">ROUND(INDIRECT(ADDRESS(ROW()+(0), COLUMN()+(-2), 1))*INDIRECT(ADDRESS(ROW()+(0), COLUMN()+(-1), 1)), 2)</f>
        <v>231359</v>
      </c>
    </row>
    <row r="10" spans="1:8" ht="13.50" thickBot="1" customHeight="1">
      <c r="A10" s="14" t="s">
        <v>14</v>
      </c>
      <c r="B10" s="14"/>
      <c r="C10" s="15" t="s">
        <v>15</v>
      </c>
      <c r="D10" s="15"/>
      <c r="E10" s="14" t="s">
        <v>16</v>
      </c>
      <c r="F10" s="16">
        <v>1</v>
      </c>
      <c r="G10" s="17">
        <v>65740.2</v>
      </c>
      <c r="H10" s="17">
        <f ca="1">ROUND(INDIRECT(ADDRESS(ROW()+(0), COLUMN()+(-2), 1))*INDIRECT(ADDRESS(ROW()+(0), COLUMN()+(-1), 1)), 2)</f>
        <v>65740.2</v>
      </c>
    </row>
    <row r="11" spans="1:8" ht="24.00" thickBot="1" customHeight="1">
      <c r="A11" s="14" t="s">
        <v>17</v>
      </c>
      <c r="B11" s="14"/>
      <c r="C11" s="15" t="s">
        <v>18</v>
      </c>
      <c r="D11" s="15"/>
      <c r="E11" s="14" t="s">
        <v>19</v>
      </c>
      <c r="F11" s="16">
        <v>1</v>
      </c>
      <c r="G11" s="17">
        <v>43480.8</v>
      </c>
      <c r="H11" s="17">
        <f ca="1">ROUND(INDIRECT(ADDRESS(ROW()+(0), COLUMN()+(-2), 1))*INDIRECT(ADDRESS(ROW()+(0), COLUMN()+(-1), 1)), 2)</f>
        <v>43480.8</v>
      </c>
    </row>
    <row r="12" spans="1:8" ht="24.00" thickBot="1" customHeight="1">
      <c r="A12" s="14" t="s">
        <v>20</v>
      </c>
      <c r="B12" s="14"/>
      <c r="C12" s="15" t="s">
        <v>21</v>
      </c>
      <c r="D12" s="15"/>
      <c r="E12" s="14" t="s">
        <v>22</v>
      </c>
      <c r="F12" s="16">
        <v>0.012</v>
      </c>
      <c r="G12" s="17">
        <v>8917.55</v>
      </c>
      <c r="H12" s="17">
        <f ca="1">ROUND(INDIRECT(ADDRESS(ROW()+(0), COLUMN()+(-2), 1))*INDIRECT(ADDRESS(ROW()+(0), COLUMN()+(-1), 1)), 2)</f>
        <v>107.01</v>
      </c>
    </row>
    <row r="13" spans="1:8" ht="13.50" thickBot="1" customHeight="1">
      <c r="A13" s="14" t="s">
        <v>23</v>
      </c>
      <c r="B13" s="14"/>
      <c r="C13" s="18" t="s">
        <v>24</v>
      </c>
      <c r="D13" s="18"/>
      <c r="E13" s="19" t="s">
        <v>25</v>
      </c>
      <c r="F13" s="20">
        <v>1.443</v>
      </c>
      <c r="G13" s="21">
        <v>1057.3</v>
      </c>
      <c r="H13" s="21">
        <f ca="1">ROUND(INDIRECT(ADDRESS(ROW()+(0), COLUMN()+(-2), 1))*INDIRECT(ADDRESS(ROW()+(0), COLUMN()+(-1), 1)), 2)</f>
        <v>1525.68</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342213</v>
      </c>
      <c r="H14" s="24">
        <f ca="1">ROUND(INDIRECT(ADDRESS(ROW()+(0), COLUMN()+(-2), 1))*INDIRECT(ADDRESS(ROW()+(0), COLUMN()+(-1), 1))/100, 2)</f>
        <v>6844.26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349057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