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<sst xmlns="http://schemas.openxmlformats.org/spreadsheetml/2006/main" count="30" uniqueCount="30">
  <si>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</si>
  <si>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SAL003</t>
  </si>
  <si>
    <t xml:space="preserve">Ud</t>
  </si>
  <si>
    <t xml:space="preserve">Lavatório de pousar, de argila refractária.</t>
  </si>
  <si>
    <r>
      <rPr>
        <sz val="8.25"/>
        <color rgb="FF000000"/>
        <rFont val="Arial"/>
        <family val="2"/>
      </rPr>
      <t xml:space="preserve">Lavatório elíptico de pousar, de argila refractária, acabamento termoesmaltado, cor branca, de 500x400x158 mm, com um orifício para as torneiraa, com válvula de drenagem de latão cromado, com sifão garrafa compacto para a poupança de espaço em móveis de casa de banho, de polipropileno cor branca. Inclusive jogo de fixação e silicone para enchimento de juntas. O preço não inclui a bancada nem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</si>
  <si>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</si>
  <si>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</si>
  <si>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</si>
  <si>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</si>
  <si>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</si>
  <si>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</si>
  <si>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mt30svg015eb</t>
  </si>
  <si>
    <t xml:space="preserve">Ud</t>
  </si>
  <si>
    <t xml:space="preserve">Lavatório elíptico de pousar, de argila refractária, acabamento termoesmaltado, cor branca, de 500x400x158 mm, com um orifício para as torneiraa, com elementos de fixação e modelo de montagem.</t>
  </si>
  <si>
    <t xml:space="preserve">mt30asg030q</t>
  </si>
  <si>
    <t xml:space="preserve">Ud</t>
  </si>
  <si>
    <t xml:space="preserve">Válvula de drenagem de latão cromado, de 50 mm de comprimento.</t>
  </si>
  <si>
    <t xml:space="preserve">mt30asg060q</t>
  </si>
  <si>
    <t xml:space="preserve">Ud</t>
  </si>
  <si>
    <t xml:space="preserve">Sifão garrafa compacto para a poupança de espaço em móveis de casa de banho, de polipropileno cor branca, com saída de 32 mm de diâmetro exterior, para lavatório, com juntas e curva com porca de união.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</si>
  <si>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</si>
  <si>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</si>
  <si>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</si>
  <si>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</si>
  <si>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</si>
  <si>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</si>
  <si>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</si>
  <si>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</si>
  <si>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156.371,41Kz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</si>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</sst>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212791</v>
      </c>
      <c r="H9" s="13">
        <f ca="1">ROUND(INDIRECT(ADDRESS(ROW()+(0), COLUMN()+(-2), 1))*INDIRECT(ADDRESS(ROW()+(0), COLUMN()+(-1), 1)), 2)</f>
        <v>212791</v>
      </c>
    </row>
    <row r="10" spans="1:8" ht="13.50" thickBot="1" customHeight="1">
      <c r="A10" s="14" t="s">
        <v>14</v>
      </c>
      <c r="B10" s="14"/>
      <c r="C10" s="15" t="s">
        <v>15</v>
      </c>
      <c r="D10" s="15"/>
      <c r="E10" s="14" t="s">
        <v>16</v>
      </c>
      <c r="F10" s="16">
        <v>1</v>
      </c>
      <c r="G10" s="17">
        <v>65740.2</v>
      </c>
      <c r="H10" s="17">
        <f ca="1">ROUND(INDIRECT(ADDRESS(ROW()+(0), COLUMN()+(-2), 1))*INDIRECT(ADDRESS(ROW()+(0), COLUMN()+(-1), 1)), 2)</f>
        <v>65740.2</v>
      </c>
    </row>
    <row r="11" spans="1:8" ht="34.50" thickBot="1" customHeight="1">
      <c r="A11" s="14" t="s">
        <v>17</v>
      </c>
      <c r="B11" s="14"/>
      <c r="C11" s="15" t="s">
        <v>18</v>
      </c>
      <c r="D11" s="15"/>
      <c r="E11" s="14" t="s">
        <v>19</v>
      </c>
      <c r="F11" s="16">
        <v>1</v>
      </c>
      <c r="G11" s="17">
        <v>46018.1</v>
      </c>
      <c r="H11" s="17">
        <f ca="1">ROUND(INDIRECT(ADDRESS(ROW()+(0), COLUMN()+(-2), 1))*INDIRECT(ADDRESS(ROW()+(0), COLUMN()+(-1), 1)), 2)</f>
        <v>46018.1</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1.443</v>
      </c>
      <c r="G13" s="21">
        <v>1057.3</v>
      </c>
      <c r="H13" s="21">
        <f ca="1">ROUND(INDIRECT(ADDRESS(ROW()+(0), COLUMN()+(-2), 1))*INDIRECT(ADDRESS(ROW()+(0), COLUMN()+(-1), 1)), 2)</f>
        <v>1525.68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326182</v>
      </c>
      <c r="H14" s="24">
        <f ca="1">ROUND(INDIRECT(ADDRESS(ROW()+(0), COLUMN()+(-2), 1))*INDIRECT(ADDRESS(ROW()+(0), COLUMN()+(-1), 1))/100, 2)</f>
        <v>6523.63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332705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