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<sst xmlns="http://schemas.openxmlformats.org/spreadsheetml/2006/main" count="24" uniqueCount="24">
  <si>
    <t xml:space="preserve"/>
  </si>
  <si>
    <t xml:space="preserve">SAD025</t>
  </si>
  <si>
    <t xml:space="preserve">Ud</t>
  </si>
  <si>
    <t xml:space="preserve">Base de chuveiro de resina.</t>
  </si>
  <si>
    <r>
      <rPr>
        <sz val="8.25"/>
        <color rgb="FF000000"/>
        <rFont val="Arial"/>
        <family val="2"/>
      </rPr>
      <t xml:space="preserve">Base de chuveiro rectangular, de resina, cor branca, acabamento mate imitação pedra, com fundo anti-deslizante e orifício de drenagem num lateral de 90 mm de diâmetro, de 900x1600x40 mm, com sifão de 50 mm de altura de sifão. O preço não inclui a torneira.</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</si>
  <si>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</si>
  <si>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</si>
  <si>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</si>
  <si>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</si>
  <si>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</si>
  <si>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</si>
  <si>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mt30pog020coo</t>
  </si>
  <si>
    <t xml:space="preserve">Ud</t>
  </si>
  <si>
    <t xml:space="preserve">Base de chuveiro rectangular, de resina, cor branca, acabamento mate imitação pedra, com fundo anti-deslizante e orifício de drenagem num lateral de 90 mm de diâmetro, de 900x1600x40 mm, com tampa.</t>
  </si>
  <si>
    <t xml:space="preserve">mt30asg080q</t>
  </si>
  <si>
    <t xml:space="preserve">Ud</t>
  </si>
  <si>
    <t xml:space="preserve">Sifão de 50 mm de altura de sifão, com saída de 40 mm de diâmetro exterior para tubo de escoamento de PVC, para base de chuveiro com orifício de drenagem de 90 mm de diâmetro.</t>
  </si>
  <si>
    <t xml:space="preserve">mo008</t>
  </si>
  <si>
    <t xml:space="preserve">h</t>
  </si>
  <si>
    <t xml:space="preserve">Oficial de 1ª canalizador.</t>
  </si>
  <si>
    <t xml:space="preserve">%</t>
  </si>
  <si>
    <t xml:space="preserve">Custos directos complementares</t>
  </si>
  <si>
    <t xml:space="preserve">Custo de manutenção decenal: 229.816,24Kz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</si>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</sst>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3.74" customWidth="1"/>
    <col min="4" max="4" width="81.09"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9" t="s">
        <v>12</v>
      </c>
      <c r="D9" s="7" t="s">
        <v>13</v>
      </c>
      <c r="E9" s="11">
        <v>1</v>
      </c>
      <c r="F9" s="13">
        <v>434724</v>
      </c>
      <c r="G9" s="13">
        <f ca="1">ROUND(INDIRECT(ADDRESS(ROW()+(0), COLUMN()+(-2), 1))*INDIRECT(ADDRESS(ROW()+(0), COLUMN()+(-1), 1)), 2)</f>
        <v>434724</v>
      </c>
    </row>
    <row r="10" spans="1:7" ht="24.00" thickBot="1" customHeight="1">
      <c r="A10" s="14" t="s">
        <v>14</v>
      </c>
      <c r="B10" s="14"/>
      <c r="C10" s="15" t="s">
        <v>15</v>
      </c>
      <c r="D10" s="14" t="s">
        <v>16</v>
      </c>
      <c r="E10" s="16">
        <v>1</v>
      </c>
      <c r="F10" s="17">
        <v>43489.8</v>
      </c>
      <c r="G10" s="17">
        <f ca="1">ROUND(INDIRECT(ADDRESS(ROW()+(0), COLUMN()+(-2), 1))*INDIRECT(ADDRESS(ROW()+(0), COLUMN()+(-1), 1)), 2)</f>
        <v>43489.8</v>
      </c>
    </row>
    <row r="11" spans="1:7" ht="13.50" thickBot="1" customHeight="1">
      <c r="A11" s="14" t="s">
        <v>17</v>
      </c>
      <c r="B11" s="14"/>
      <c r="C11" s="18" t="s">
        <v>18</v>
      </c>
      <c r="D11" s="19" t="s">
        <v>19</v>
      </c>
      <c r="E11" s="20">
        <v>1.449</v>
      </c>
      <c r="F11" s="21">
        <v>806.78</v>
      </c>
      <c r="G11" s="21">
        <f ca="1">ROUND(INDIRECT(ADDRESS(ROW()+(0), COLUMN()+(-2), 1))*INDIRECT(ADDRESS(ROW()+(0), COLUMN()+(-1), 1)), 2)</f>
        <v>1169.02</v>
      </c>
    </row>
    <row r="12" spans="1:7" ht="13.50" thickBot="1" customHeight="1">
      <c r="A12" s="19"/>
      <c r="B12" s="19"/>
      <c r="C12" s="22" t="s">
        <v>20</v>
      </c>
      <c r="D12" s="5" t="s">
        <v>21</v>
      </c>
      <c r="E12" s="23">
        <v>2</v>
      </c>
      <c r="F12" s="24">
        <f ca="1">ROUND(SUM(INDIRECT(ADDRESS(ROW()+(-1), COLUMN()+(1), 1)),INDIRECT(ADDRESS(ROW()+(-2), COLUMN()+(1), 1)),INDIRECT(ADDRESS(ROW()+(-3), COLUMN()+(1), 1))), 2)</f>
        <v>479383</v>
      </c>
      <c r="G12" s="24">
        <f ca="1">ROUND(INDIRECT(ADDRESS(ROW()+(0), COLUMN()+(-2), 1))*INDIRECT(ADDRESS(ROW()+(0), COLUMN()+(-1), 1))/100, 2)</f>
        <v>9587.66</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488971</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