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<sst xmlns="http://schemas.openxmlformats.org/spreadsheetml/2006/main" count="91" uniqueCount="91">
  <si>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</si>
  <si>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QTT220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</si>
  <si>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</si>
  <si>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</si>
  <si>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60%. FORMAÇÃO DE PENDENTES: painel cerâmico furado com encaixe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IMPERMEABILIZAÇÃO: tipo monocamada colada, formada por membrana de betume modificado com elastómero SBS, LBM(SBS)-30-FP, com armadura de feltro de poliéster não tecido de 160 g/m², de superfície não protegida, totalmente aderida ao suporte com maçarico prévia aplicação de primário com emulsão asfáltica aniônica com cargas; REVESTIMENTO: ardósia para executar um telhado em peças rectangulares, 32x22 cm, de segunda qualidade, espessura 3 a 4 mm, colocadas formando três espessuras (cobertura com três camadas), e fixadas sobre ripas de madeira de pinho de 42x27 mm. Inclusive, resolução de pontos singulares e peças especiais da cobertura. O preço não inclui a laje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</si>
  <si>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</si>
  <si>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</si>
  <si>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</si>
  <si>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</si>
  <si>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</si>
  <si>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</si>
  <si>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</si>
  <si>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</si>
  <si>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</si>
  <si>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</si>
  <si>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</si>
  <si>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</si>
  <si>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</si>
  <si>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</si>
  <si>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</si>
  <si>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</si>
  <si>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</si>
  <si>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</si>
  <si>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</si>
  <si>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</si>
  <si>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</si>
  <si>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</si>
  <si>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</si>
  <si>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</si>
  <si>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</si>
  <si>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</si>
  <si>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</si>
  <si>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mt13blw010b</t>
  </si>
  <si>
    <t xml:space="preserve">m</t>
  </si>
  <si>
    <t xml:space="preserve">Ripa de 42x27 mm de secção, de madeira de pinheiro-bravo (Pinus pinaster), tratada em autoclave, com classe de risco 2, segundo NP EN 335, acabamento escovado, com humidade inferior a 20%.</t>
  </si>
  <si>
    <t xml:space="preserve">mt13eag023</t>
  </si>
  <si>
    <t xml:space="preserve">Ud</t>
  </si>
  <si>
    <t xml:space="preserve">Prego de aço para fixação de elementos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</si>
  <si>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</si>
  <si>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</si>
  <si>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</si>
  <si>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</si>
  <si>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</si>
  <si>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</si>
  <si>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</si>
  <si>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</si>
  <si>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</si>
  <si>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</si>
  <si>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</si>
  <si>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</si>
  <si>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</si>
  <si>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</si>
  <si>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</si>
  <si>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</si>
  <si>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</si>
  <si>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</si>
  <si>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</si>
  <si>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</si>
  <si>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</si>
  <si>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</si>
  <si>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</si>
  <si>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</si>
  <si>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</si>
  <si>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</si>
  <si>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</si>
  <si>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</si>
  <si>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</si>
  <si>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</si>
  <si>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</si>
  <si>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</si>
  <si>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</si>
  <si>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</si>
  <si>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</si>
  <si>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14.292,16Kz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</si>
  <si>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</si>
  <si>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</si>
  <si>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</si>
  <si>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</si>
  <si>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</si>
  <si>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</si>
  <si>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</si>
  <si>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</si>
  <si>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</si>
  <si>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</si>
  <si>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</si>
  <si>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12326-1:2014</t>
  </si>
  <si>
    <t xml:space="preserve">1/3/4</t>
  </si>
  <si>
    <t xml:space="preserve">Ardósias  e  produtos  em  pedra  para  coberturas descontínuas  e  revestimento  exterior  de  paredes  —  Parte  1:  Especificação  para  ardósias  e ardósias 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</si>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</sst>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</v>
      </c>
      <c r="H9" s="11"/>
      <c r="I9" s="13">
        <v>42.19</v>
      </c>
      <c r="J9" s="13">
        <f ca="1">ROUND(INDIRECT(ADDRESS(ROW()+(0), COLUMN()+(-3), 1))*INDIRECT(ADDRESS(ROW()+(0), COLUMN()+(-1), 1)), 2)</f>
        <v>1515.84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283.51</v>
      </c>
      <c r="J10" s="17">
        <f ca="1">ROUND(INDIRECT(ADDRESS(ROW()+(0), COLUMN()+(-3), 1))*INDIRECT(ADDRESS(ROW()+(0), COLUMN()+(-1), 1)), 2)</f>
        <v>3.4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3024.04</v>
      </c>
      <c r="J11" s="17">
        <f ca="1">ROUND(INDIRECT(ADDRESS(ROW()+(0), COLUMN()+(-3), 1))*INDIRECT(ADDRESS(ROW()+(0), COLUMN()+(-1), 1)), 2)</f>
        <v>220.75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18.9</v>
      </c>
      <c r="J12" s="17">
        <f ca="1">ROUND(INDIRECT(ADDRESS(ROW()+(0), COLUMN()+(-3), 1))*INDIRECT(ADDRESS(ROW()+(0), COLUMN()+(-1), 1)), 2)</f>
        <v>212.63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136.12</v>
      </c>
      <c r="J13" s="17">
        <f ca="1">ROUND(INDIRECT(ADDRESS(ROW()+(0), COLUMN()+(-3), 1))*INDIRECT(ADDRESS(ROW()+(0), COLUMN()+(-1), 1)), 2)</f>
        <v>1483.71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</v>
      </c>
      <c r="H14" s="16"/>
      <c r="I14" s="17">
        <v>4074.5</v>
      </c>
      <c r="J14" s="17">
        <f ca="1">ROUND(INDIRECT(ADDRESS(ROW()+(0), COLUMN()+(-3), 1))*INDIRECT(ADDRESS(ROW()+(0), COLUMN()+(-1), 1)), 2)</f>
        <v>1222.35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6842.75</v>
      </c>
      <c r="J15" s="17">
        <f ca="1">ROUND(INDIRECT(ADDRESS(ROW()+(0), COLUMN()+(-3), 1))*INDIRECT(ADDRESS(ROW()+(0), COLUMN()+(-1), 1)), 2)</f>
        <v>7527.03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</v>
      </c>
      <c r="H16" s="16"/>
      <c r="I16" s="17">
        <v>667.14</v>
      </c>
      <c r="J16" s="17">
        <f ca="1">ROUND(INDIRECT(ADDRESS(ROW()+(0), COLUMN()+(-3), 1))*INDIRECT(ADDRESS(ROW()+(0), COLUMN()+(-1), 1)), 2)</f>
        <v>4543.22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</v>
      </c>
      <c r="H17" s="16"/>
      <c r="I17" s="17">
        <v>86.48</v>
      </c>
      <c r="J17" s="17">
        <f ca="1">ROUND(INDIRECT(ADDRESS(ROW()+(0), COLUMN()+(-3), 1))*INDIRECT(ADDRESS(ROW()+(0), COLUMN()+(-1), 1)), 2)</f>
        <v>918.42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</v>
      </c>
      <c r="H18" s="16"/>
      <c r="I18" s="17">
        <v>9661.17</v>
      </c>
      <c r="J18" s="17">
        <f ca="1">ROUND(INDIRECT(ADDRESS(ROW()+(0), COLUMN()+(-3), 1))*INDIRECT(ADDRESS(ROW()+(0), COLUMN()+(-1), 1)), 2)</f>
        <v>10530.7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</v>
      </c>
      <c r="H19" s="16"/>
      <c r="I19" s="17">
        <v>4225.22</v>
      </c>
      <c r="J19" s="17">
        <f ca="1">ROUND(INDIRECT(ADDRESS(ROW()+(0), COLUMN()+(-3), 1))*INDIRECT(ADDRESS(ROW()+(0), COLUMN()+(-1), 1)), 2)</f>
        <v>1943.6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</v>
      </c>
      <c r="H20" s="16"/>
      <c r="I20" s="17">
        <v>7795.65</v>
      </c>
      <c r="J20" s="17">
        <f ca="1">ROUND(INDIRECT(ADDRESS(ROW()+(0), COLUMN()+(-3), 1))*INDIRECT(ADDRESS(ROW()+(0), COLUMN()+(-1), 1)), 2)</f>
        <v>389.78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</v>
      </c>
      <c r="H21" s="16"/>
      <c r="I21" s="17">
        <v>14603</v>
      </c>
      <c r="J21" s="17">
        <f ca="1">ROUND(INDIRECT(ADDRESS(ROW()+(0), COLUMN()+(-3), 1))*INDIRECT(ADDRESS(ROW()+(0), COLUMN()+(-1), 1)), 2)</f>
        <v>2803.77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0.037</v>
      </c>
      <c r="H22" s="16"/>
      <c r="I22" s="17">
        <v>932.73</v>
      </c>
      <c r="J22" s="17">
        <f ca="1">ROUND(INDIRECT(ADDRESS(ROW()+(0), COLUMN()+(-3), 1))*INDIRECT(ADDRESS(ROW()+(0), COLUMN()+(-1), 1)), 2)</f>
        <v>34.51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1.107</v>
      </c>
      <c r="H23" s="16"/>
      <c r="I23" s="17">
        <v>1055.59</v>
      </c>
      <c r="J23" s="17">
        <f ca="1">ROUND(INDIRECT(ADDRESS(ROW()+(0), COLUMN()+(-3), 1))*INDIRECT(ADDRESS(ROW()+(0), COLUMN()+(-1), 1)), 2)</f>
        <v>1168.54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1.579</v>
      </c>
      <c r="H24" s="16"/>
      <c r="I24" s="17">
        <v>620.64</v>
      </c>
      <c r="J24" s="17">
        <f ca="1">ROUND(INDIRECT(ADDRESS(ROW()+(0), COLUMN()+(-3), 1))*INDIRECT(ADDRESS(ROW()+(0), COLUMN()+(-1), 1)), 2)</f>
        <v>979.99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0.405</v>
      </c>
      <c r="H25" s="16"/>
      <c r="I25" s="17">
        <v>1055.59</v>
      </c>
      <c r="J25" s="17">
        <f ca="1">ROUND(INDIRECT(ADDRESS(ROW()+(0), COLUMN()+(-3), 1))*INDIRECT(ADDRESS(ROW()+(0), COLUMN()+(-1), 1)), 2)</f>
        <v>427.51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0.405</v>
      </c>
      <c r="H26" s="16"/>
      <c r="I26" s="17">
        <v>620.64</v>
      </c>
      <c r="J26" s="17">
        <f ca="1">ROUND(INDIRECT(ADDRESS(ROW()+(0), COLUMN()+(-3), 1))*INDIRECT(ADDRESS(ROW()+(0), COLUMN()+(-1), 1)), 2)</f>
        <v>251.36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0.564</v>
      </c>
      <c r="H27" s="16"/>
      <c r="I27" s="17">
        <v>1055.59</v>
      </c>
      <c r="J27" s="17">
        <f ca="1">ROUND(INDIRECT(ADDRESS(ROW()+(0), COLUMN()+(-3), 1))*INDIRECT(ADDRESS(ROW()+(0), COLUMN()+(-1), 1)), 2)</f>
        <v>595.35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0.564</v>
      </c>
      <c r="H28" s="20"/>
      <c r="I28" s="21">
        <v>620.64</v>
      </c>
      <c r="J28" s="21">
        <f ca="1">ROUND(INDIRECT(ADDRESS(ROW()+(0), COLUMN()+(-3), 1))*INDIRECT(ADDRESS(ROW()+(0), COLUMN()+(-1), 1)), 2)</f>
        <v>350.04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10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37122.5</v>
      </c>
      <c r="J29" s="24">
        <f ca="1">ROUND(INDIRECT(ADDRESS(ROW()+(0), COLUMN()+(-3), 1))*INDIRECT(ADDRESS(ROW()+(0), COLUMN()+(-1), 1))/100, 2)</f>
        <v>3712.25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40834.7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1.06202e+006</v>
      </c>
      <c r="G34" s="31"/>
      <c r="H34" s="31">
        <v>1.06202e+006</v>
      </c>
      <c r="I34" s="31"/>
      <c r="J34" s="31"/>
      <c r="K34" s="31" t="s">
        <v>80</v>
      </c>
    </row>
    <row r="35" spans="1:11" ht="13.50" thickBot="1" customHeight="1">
      <c r="A35" s="32" t="s">
        <v>81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82</v>
      </c>
      <c r="B36" s="30"/>
      <c r="C36" s="30"/>
      <c r="D36" s="30"/>
      <c r="E36" s="30"/>
      <c r="F36" s="31">
        <v>142010</v>
      </c>
      <c r="G36" s="31"/>
      <c r="H36" s="31">
        <v>1.10201e+006</v>
      </c>
      <c r="I36" s="31"/>
      <c r="J36" s="31"/>
      <c r="K36" s="31" t="s">
        <v>83</v>
      </c>
    </row>
    <row r="37" spans="1:11" ht="24.00" thickBot="1" customHeight="1">
      <c r="A37" s="32" t="s">
        <v>84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85</v>
      </c>
      <c r="B38" s="30"/>
      <c r="C38" s="30"/>
      <c r="D38" s="30"/>
      <c r="E38" s="30"/>
      <c r="F38" s="31">
        <v>1.32202e+006</v>
      </c>
      <c r="G38" s="31"/>
      <c r="H38" s="31">
        <v>1.32202e+006</v>
      </c>
      <c r="I38" s="31"/>
      <c r="J38" s="31"/>
      <c r="K38" s="31" t="s">
        <v>86</v>
      </c>
    </row>
    <row r="39" spans="1:11" ht="24.00" thickBot="1" customHeight="1">
      <c r="A39" s="32" t="s">
        <v>87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