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<sst xmlns="http://schemas.openxmlformats.org/spreadsheetml/2006/main" count="46" uniqueCount="46">
  <si>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</si>
  <si>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NMN020</t>
  </si>
  <si>
    <t xml:space="preserve">m²</t>
  </si>
  <si>
    <t xml:space="preserve">Sistema multifunção "SCHLÜTER-SYSTEMS" sob pavimento cerâmico ou de pedra natural.</t>
  </si>
  <si>
    <r>
      <rPr>
        <sz val="8.25"/>
        <color rgb="FF000000"/>
        <rFont val="Arial"/>
        <family val="2"/>
      </rPr>
      <t xml:space="preserve">Sistema multifunção "SCHLÜTER-SYSTEMS" sob pavimento cerâmico ou de pedra natural, formado por lâmina impermeabilizante, dessolidarizante e difusora de vapor de água de polietileno com estrutura quadriculada, de 3 mm de espessura, Schlüter-DITRA 30M "SCHLÜTER-SYSTEMS", revestida de geotêxtil não tecido numa das suas faces, fixada ao suporte com cimento cola de presa normal, C1, cor cinzento, espalhado com palustra dentada. Inclusive adesivo bicomponente Schlüter-KERDI-COLL-L e banda de reforço Schlüter-KERDI-KEBA 100/85 para a vedação de juntas e banda de vedação, Schlüter-KERDI-KEBA 100/125, para a vedação de encontros perimetrais. O preço não inclui o suporte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</si>
  <si>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</si>
  <si>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</si>
  <si>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</si>
  <si>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</si>
  <si>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</si>
  <si>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</si>
  <si>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</si>
  <si>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</si>
  <si>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</si>
  <si>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</si>
  <si>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</si>
  <si>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</si>
  <si>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</si>
  <si>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</si>
  <si>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</si>
  <si>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mt15res020na</t>
  </si>
  <si>
    <t xml:space="preserve">m</t>
  </si>
  <si>
    <t xml:space="preserve">Banda de vedação, Schlüter-KERDI-KEBA 100/85 "SCHLÜTER-SYSTEMS", de 85 mm de largura e 0,1 mm de espessura, para lâmina impermeabilizante flexível de polietileno, com ambas as faces revestidas de geotêxtil não tecido, fornecida em rolos de 30 m de comprimento.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</si>
  <si>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</si>
  <si>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</si>
  <si>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</si>
  <si>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</si>
  <si>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</si>
  <si>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</si>
  <si>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</si>
  <si>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</si>
  <si>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</si>
  <si>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</si>
  <si>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</si>
  <si>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523,47Kz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</si>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</sst>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66.15</v>
      </c>
      <c r="J9" s="13">
        <f ca="1">ROUND(INDIRECT(ADDRESS(ROW()+(0), COLUMN()+(-3), 1))*INDIRECT(ADDRESS(ROW()+(0), COLUMN()+(-1), 1)), 2)</f>
        <v>132.3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23732.9</v>
      </c>
      <c r="J10" s="17">
        <f ca="1">ROUND(INDIRECT(ADDRESS(ROW()+(0), COLUMN()+(-3), 1))*INDIRECT(ADDRESS(ROW()+(0), COLUMN()+(-1), 1)), 2)</f>
        <v>24919.5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0.27</v>
      </c>
      <c r="H11" s="16"/>
      <c r="I11" s="17">
        <v>14726.5</v>
      </c>
      <c r="J11" s="17">
        <f ca="1">ROUND(INDIRECT(ADDRESS(ROW()+(0), COLUMN()+(-3), 1))*INDIRECT(ADDRESS(ROW()+(0), COLUMN()+(-1), 1)), 2)</f>
        <v>3976.15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</v>
      </c>
      <c r="H12" s="16"/>
      <c r="I12" s="17">
        <v>3310.99</v>
      </c>
      <c r="J12" s="17">
        <f ca="1">ROUND(INDIRECT(ADDRESS(ROW()+(0), COLUMN()+(-3), 1))*INDIRECT(ADDRESS(ROW()+(0), COLUMN()+(-1), 1)), 2)</f>
        <v>1986.59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</v>
      </c>
      <c r="H13" s="16"/>
      <c r="I13" s="17">
        <v>4966.48</v>
      </c>
      <c r="J13" s="17">
        <f ca="1">ROUND(INDIRECT(ADDRESS(ROW()+(0), COLUMN()+(-3), 1))*INDIRECT(ADDRESS(ROW()+(0), COLUMN()+(-1), 1)), 2)</f>
        <v>2979.89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0.131</v>
      </c>
      <c r="H14" s="16"/>
      <c r="I14" s="17">
        <v>1055.59</v>
      </c>
      <c r="J14" s="17">
        <f ca="1">ROUND(INDIRECT(ADDRESS(ROW()+(0), COLUMN()+(-3), 1))*INDIRECT(ADDRESS(ROW()+(0), COLUMN()+(-1), 1)), 2)</f>
        <v>138.28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0.131</v>
      </c>
      <c r="H15" s="20"/>
      <c r="I15" s="21">
        <v>620.64</v>
      </c>
      <c r="J15" s="21">
        <f ca="1">ROUND(INDIRECT(ADDRESS(ROW()+(0), COLUMN()+(-3), 1))*INDIRECT(ADDRESS(ROW()+(0), COLUMN()+(-1), 1)), 2)</f>
        <v>81.3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34214</v>
      </c>
      <c r="J16" s="24">
        <f ca="1">ROUND(INDIRECT(ADDRESS(ROW()+(0), COLUMN()+(-3), 1))*INDIRECT(ADDRESS(ROW()+(0), COLUMN()+(-1), 1))/100, 2)</f>
        <v>684.28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34898.3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